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mariestopes.sharepoint.com/sites/Options-E4AProjectTeam-HealthFinancingTeam/Shared Documents/Health Financing Team/GPG/Budget performance guide/"/>
    </mc:Choice>
  </mc:AlternateContent>
  <xr:revisionPtr revIDLastSave="131" documentId="8_{77FAE589-18F7-4C66-AC69-0C3146667912}" xr6:coauthVersionLast="45" xr6:coauthVersionMax="46" xr10:uidLastSave="{CC145F63-CFE7-4016-8FDF-929001EED8CB}"/>
  <bookViews>
    <workbookView xWindow="-120" yWindow="-120" windowWidth="29040" windowHeight="15840" xr2:uid="{0687E85E-379B-4AF1-806D-46256845178C}"/>
  </bookViews>
  <sheets>
    <sheet name="Budget Performance Dashboard" sheetId="5" r:id="rId1"/>
    <sheet name="Input here Budget Info" sheetId="2" r:id="rId2"/>
    <sheet name="Sheet2" sheetId="6"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5" l="1"/>
  <c r="C12" i="5"/>
  <c r="C13" i="5"/>
  <c r="A11" i="5"/>
  <c r="A12" i="5"/>
  <c r="A13" i="5"/>
  <c r="F26" i="2" l="1"/>
  <c r="F27" i="2"/>
  <c r="F28" i="2"/>
  <c r="F29" i="2"/>
  <c r="F30" i="2"/>
  <c r="F31" i="2"/>
  <c r="F32" i="2"/>
  <c r="F33" i="2"/>
  <c r="F34" i="2"/>
  <c r="F25" i="2"/>
  <c r="B46" i="2" l="1"/>
  <c r="B47" i="2"/>
  <c r="B48" i="2"/>
  <c r="B49" i="2"/>
  <c r="B50" i="2"/>
  <c r="B51" i="2"/>
  <c r="B52" i="2"/>
  <c r="B53" i="2"/>
  <c r="B45" i="2"/>
  <c r="K25" i="5"/>
  <c r="K26" i="5"/>
  <c r="K27" i="5"/>
  <c r="K28" i="5"/>
  <c r="K29" i="5"/>
  <c r="K30" i="5"/>
  <c r="J23" i="5"/>
  <c r="J24" i="5"/>
  <c r="J25" i="5"/>
  <c r="J26" i="5"/>
  <c r="J27" i="5"/>
  <c r="J28" i="5"/>
  <c r="J29" i="5"/>
  <c r="J30" i="5"/>
  <c r="J22" i="5"/>
  <c r="D50" i="2"/>
  <c r="D51" i="2"/>
  <c r="D52" i="2"/>
  <c r="A46" i="2"/>
  <c r="A47" i="2"/>
  <c r="A48" i="2"/>
  <c r="A49" i="2"/>
  <c r="A50" i="2"/>
  <c r="A51" i="2"/>
  <c r="A52" i="2"/>
  <c r="A53" i="2"/>
  <c r="A45" i="2"/>
  <c r="A44" i="2"/>
  <c r="D25" i="2"/>
  <c r="L12" i="2"/>
  <c r="L13" i="2"/>
  <c r="L14" i="2"/>
  <c r="M14" i="2" s="1"/>
  <c r="L15" i="2"/>
  <c r="D49" i="2" s="1"/>
  <c r="L16" i="2"/>
  <c r="M16" i="2" s="1"/>
  <c r="L17" i="2"/>
  <c r="L18" i="2"/>
  <c r="L19" i="2"/>
  <c r="D53" i="2" s="1"/>
  <c r="L11" i="2"/>
  <c r="D45" i="2" s="1"/>
  <c r="G12" i="2"/>
  <c r="G13" i="2"/>
  <c r="G14" i="2"/>
  <c r="G15" i="2"/>
  <c r="C49" i="2" s="1"/>
  <c r="G16" i="2"/>
  <c r="G17" i="2"/>
  <c r="C51" i="2" s="1"/>
  <c r="G18" i="2"/>
  <c r="C52" i="2" s="1"/>
  <c r="G19" i="2"/>
  <c r="G11" i="2"/>
  <c r="D26" i="2"/>
  <c r="D27" i="2"/>
  <c r="D28" i="2"/>
  <c r="D29" i="2"/>
  <c r="D30" i="2"/>
  <c r="D31" i="2"/>
  <c r="D32" i="2"/>
  <c r="D33" i="2"/>
  <c r="D34" i="2"/>
  <c r="C10" i="5"/>
  <c r="C16" i="5"/>
  <c r="A15" i="5"/>
  <c r="A10" i="5"/>
  <c r="A8" i="5"/>
  <c r="K5" i="5"/>
  <c r="K2" i="5"/>
  <c r="C46" i="2" l="1"/>
  <c r="C45" i="2"/>
  <c r="M13" i="2"/>
  <c r="K24" i="5" s="1"/>
  <c r="C47" i="2"/>
  <c r="M12" i="2"/>
  <c r="K23" i="5" s="1"/>
  <c r="M18" i="2"/>
  <c r="D47" i="2"/>
  <c r="M17" i="2"/>
  <c r="D46" i="2"/>
  <c r="C50" i="2"/>
  <c r="M15" i="2"/>
  <c r="M19" i="2"/>
  <c r="C48" i="2"/>
  <c r="D48" i="2"/>
  <c r="C53" i="2"/>
  <c r="M11" i="2"/>
  <c r="K2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tc={B44A5288-59B0-48BD-8127-47D9CDE1BF2A}</author>
    <author>tc={96D39A32-DA07-4250-B0E5-4C77B6968238}</author>
  </authors>
  <commentList>
    <comment ref="H4" authorId="0" shapeId="0" xr:uid="{B44A5288-59B0-48BD-8127-47D9CDE1BF2A}">
      <text>
        <t>[Threaded comment]
Your version of Excel allows you to read this threaded comment; however, any edits to it will get removed if the file is opened in a newer version of Excel. Learn more: https://go.microsoft.com/fwlink/?linkid=870924
Comment:
    On the dropdown, we can also add 'Annual', or a blank if the analysis is for the year, as often is
Reply:
    Thank you! Made the change</t>
      </text>
    </comment>
    <comment ref="F31" authorId="1" shapeId="0" xr:uid="{96D39A32-DA07-4250-B0E5-4C77B6968238}">
      <text>
        <t>[Threaded comment]
Your version of Excel allows you to read this threaded comment; however, any edits to it will get removed if the file is opened in a newer version of Excel. Learn more: https://go.microsoft.com/fwlink/?linkid=870924
Comment:
    @Amy Jackson  the comparison with other regions is okay. How about add a column on RMNCAH comparison?
Reply:
    Good idea! Will do now</t>
      </text>
    </comment>
  </commentList>
</comments>
</file>

<file path=xl/sharedStrings.xml><?xml version="1.0" encoding="utf-8"?>
<sst xmlns="http://schemas.openxmlformats.org/spreadsheetml/2006/main" count="70" uniqueCount="60">
  <si>
    <t>RMNCH</t>
  </si>
  <si>
    <t>2019/2020</t>
  </si>
  <si>
    <t>2020/2021</t>
  </si>
  <si>
    <t>Sector, programme, or budget line</t>
  </si>
  <si>
    <t>Budget Approved</t>
  </si>
  <si>
    <t>Budget Allocated</t>
  </si>
  <si>
    <t xml:space="preserve">Funding  released </t>
  </si>
  <si>
    <t>Funding spent</t>
  </si>
  <si>
    <t>Q1</t>
  </si>
  <si>
    <t>Q2</t>
  </si>
  <si>
    <t>Q3</t>
  </si>
  <si>
    <t>Q4</t>
  </si>
  <si>
    <t>Cumulative</t>
  </si>
  <si>
    <t>Total Budget (national or region)</t>
  </si>
  <si>
    <t xml:space="preserve">Budget allocated to health </t>
  </si>
  <si>
    <t>Financial Year</t>
  </si>
  <si>
    <t>Currency</t>
  </si>
  <si>
    <t>Budget spent</t>
  </si>
  <si>
    <t>Budget released</t>
  </si>
  <si>
    <t>2021/2022</t>
  </si>
  <si>
    <t>2022/2023</t>
  </si>
  <si>
    <t>2023/2024</t>
  </si>
  <si>
    <t>2024/2025</t>
  </si>
  <si>
    <t>Budget Performance Dashboard</t>
  </si>
  <si>
    <t>Financial year</t>
  </si>
  <si>
    <t>Is the budget allocated to health higher or lower than any commitments or benchmarks?</t>
  </si>
  <si>
    <t xml:space="preserve">Is the proportion of the allocated 
budget spent on health close to 100%? </t>
  </si>
  <si>
    <t xml:space="preserve"> Is the budget allocated to health close to comparable regions?</t>
  </si>
  <si>
    <t>How are we performing financially against key priorities?</t>
  </si>
  <si>
    <t>Benchmarks/commitents</t>
  </si>
  <si>
    <t>Type</t>
  </si>
  <si>
    <t>Benchmark</t>
  </si>
  <si>
    <t>Name of commitment</t>
  </si>
  <si>
    <t>Allocation</t>
  </si>
  <si>
    <t xml:space="preserve">Release </t>
  </si>
  <si>
    <t>Expenditure</t>
  </si>
  <si>
    <t>Abuja Declaration</t>
  </si>
  <si>
    <t>Description</t>
  </si>
  <si>
    <t>15% of the national budget should be allocated to health</t>
  </si>
  <si>
    <t>County or region in focus</t>
  </si>
  <si>
    <t xml:space="preserve">has committed to the following: </t>
  </si>
  <si>
    <t xml:space="preserve">has allocated: </t>
  </si>
  <si>
    <t>of its budget to health</t>
  </si>
  <si>
    <t>List of regions or countries for comparison</t>
  </si>
  <si>
    <t>Total budget approved</t>
  </si>
  <si>
    <t>Health budget approved</t>
  </si>
  <si>
    <t>Health budget allocation rate</t>
  </si>
  <si>
    <t>Execution rate</t>
  </si>
  <si>
    <t>Execution rate (proportion of budget spent)</t>
  </si>
  <si>
    <t>Allocated but not released</t>
  </si>
  <si>
    <t>Released but not spent</t>
  </si>
  <si>
    <t>Spent</t>
  </si>
  <si>
    <t>Priority programme</t>
  </si>
  <si>
    <t>As a rule of thumb, aim for the execution rate to increase by 25% each quarter. By the end of your financial year, the execution rate should be near 100%</t>
  </si>
  <si>
    <t>By the end of the year, the bars should be green- illustrating that all funding allocated to priority programmes has been spent</t>
  </si>
  <si>
    <t>Annual</t>
  </si>
  <si>
    <t>Other</t>
  </si>
  <si>
    <t xml:space="preserve">Budget period </t>
  </si>
  <si>
    <t>RMNCAH budget approved</t>
  </si>
  <si>
    <t>RMNCAH budget allocation rate (% health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</si>
</sst>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7" x14ac:knownFonts="1">
    <font>
      <sz val="11"/>
      <color theme="1"/>
      <name val="Calibri"/>
      <family val="2"/>
      <scheme val="minor"/>
    </font>
    <font>
      <sz val="11"/>
      <color theme="1"/>
      <name val="Calibri"/>
      <family val="2"/>
      <scheme val="minor"/>
    </font>
    <font>
      <sz val="11"/>
      <color theme="0"/>
      <name val="Calibri"/>
      <family val="2"/>
      <scheme val="minor"/>
    </font>
    <font>
      <sz val="12"/>
      <color theme="0"/>
      <name val="Calibri"/>
      <family val="2"/>
      <scheme val="minor"/>
    </font>
    <font>
      <sz val="14"/>
      <color theme="1"/>
      <name val="Calibri"/>
      <family val="2"/>
      <scheme val="minor"/>
    </font>
    <font>
      <sz val="14"/>
      <color theme="0"/>
      <name val="Calibri"/>
      <family val="2"/>
      <scheme val="minor"/>
    </font>
    <font>
      <sz val="16"/>
      <color theme="1"/>
      <name val="Calibri"/>
      <family val="2"/>
      <scheme val="minor"/>
    </font>
    <font>
      <sz val="16"/>
      <color theme="0"/>
      <name val="Calibri"/>
      <family val="2"/>
      <scheme val="minor"/>
    </font>
    <font>
      <sz val="26"/>
      <color theme="5" tint="-0.249977111117893"/>
      <name val="Calibri"/>
      <family val="2"/>
      <scheme val="minor"/>
    </font>
    <font>
      <b/>
      <sz val="16"/>
      <color theme="1"/>
      <name val="Calibri"/>
      <family val="2"/>
      <scheme val="minor"/>
    </font>
    <font>
      <b/>
      <sz val="16"/>
      <name val="Calibri"/>
      <family val="2"/>
      <scheme val="minor"/>
    </font>
    <font>
      <sz val="16"/>
      <name val="Calibri"/>
      <family val="2"/>
      <scheme val="minor"/>
    </font>
    <font>
      <i/>
      <sz val="14"/>
      <color theme="0"/>
      <name val="Calibri"/>
      <family val="2"/>
      <scheme val="minor"/>
    </font>
    <font>
      <i/>
      <sz val="14"/>
      <color theme="1"/>
      <name val="Calibri"/>
      <family val="2"/>
      <scheme val="minor"/>
    </font>
    <font>
      <i/>
      <sz val="10"/>
      <color theme="1"/>
      <name val="Calibri"/>
      <family val="2"/>
      <scheme val="minor"/>
    </font>
    <font>
      <i/>
      <sz val="10"/>
      <color theme="0"/>
      <name val="Calibri"/>
      <family val="2"/>
      <scheme val="minor"/>
    </font>
    <font>
      <sz val="11"/>
      <color rgb="FF000000"/>
      <name val="Calibri"/>
    </font>
  </fonts>
  <fills count="10">
    <fill>
      <patternFill patternType="none"/>
    </fill>
    <fill>
      <patternFill patternType="gray125"/>
    </fill>
    <fill>
      <patternFill patternType="solid">
        <fgColor theme="6" tint="0.59999389629810485"/>
        <bgColor indexed="64"/>
      </patternFill>
    </fill>
    <fill>
      <patternFill patternType="solid">
        <fgColor theme="4" tint="-0.499984740745262"/>
        <bgColor indexed="64"/>
      </patternFill>
    </fill>
    <fill>
      <patternFill patternType="solid">
        <fgColor theme="3"/>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theme="0"/>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indexed="64"/>
      </right>
      <top style="thin">
        <color theme="0"/>
      </top>
      <bottom style="thin">
        <color theme="0"/>
      </bottom>
      <diagonal/>
    </border>
    <border>
      <left style="thin">
        <color theme="0"/>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indexed="64"/>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0" fillId="0" borderId="0" xfId="0" applyAlignment="1">
      <alignment horizontal="center" wrapText="1"/>
    </xf>
    <xf numFmtId="0" fontId="6" fillId="0" borderId="0" xfId="0" applyFont="1" applyAlignment="1">
      <alignment horizontal="center" wrapText="1"/>
    </xf>
    <xf numFmtId="0" fontId="6" fillId="0" borderId="0" xfId="0" applyFont="1"/>
    <xf numFmtId="0" fontId="0" fillId="2" borderId="0" xfId="0" applyFill="1"/>
    <xf numFmtId="0" fontId="0" fillId="3" borderId="0" xfId="0" applyFill="1"/>
    <xf numFmtId="0" fontId="2" fillId="4" borderId="0" xfId="0" applyFont="1" applyFill="1"/>
    <xf numFmtId="0" fontId="0" fillId="5" borderId="0" xfId="0" applyFill="1"/>
    <xf numFmtId="0" fontId="0" fillId="6" borderId="0" xfId="0" applyFill="1"/>
    <xf numFmtId="0" fontId="4" fillId="2" borderId="0" xfId="0" applyFont="1" applyFill="1" applyBorder="1" applyAlignment="1">
      <alignment horizontal="center"/>
    </xf>
    <xf numFmtId="0" fontId="9" fillId="7" borderId="5" xfId="0" applyFont="1" applyFill="1" applyBorder="1"/>
    <xf numFmtId="0" fontId="9" fillId="7" borderId="1" xfId="0" applyFont="1" applyFill="1" applyBorder="1" applyAlignment="1">
      <alignment horizontal="center" wrapText="1"/>
    </xf>
    <xf numFmtId="0" fontId="9" fillId="7" borderId="6" xfId="0" applyFont="1" applyFill="1" applyBorder="1" applyAlignment="1">
      <alignment horizontal="center" wrapText="1"/>
    </xf>
    <xf numFmtId="0" fontId="9" fillId="7" borderId="2" xfId="0" applyFont="1" applyFill="1" applyBorder="1" applyAlignment="1">
      <alignment horizontal="center" wrapText="1"/>
    </xf>
    <xf numFmtId="0" fontId="9" fillId="2" borderId="2" xfId="0" applyFont="1" applyFill="1" applyBorder="1" applyAlignment="1">
      <alignment horizontal="center" wrapText="1"/>
    </xf>
    <xf numFmtId="0" fontId="9" fillId="2" borderId="5" xfId="0" applyFont="1" applyFill="1" applyBorder="1" applyAlignment="1">
      <alignment wrapText="1"/>
    </xf>
    <xf numFmtId="0" fontId="9" fillId="2" borderId="5" xfId="0" applyFont="1" applyFill="1" applyBorder="1"/>
    <xf numFmtId="0" fontId="9" fillId="2" borderId="1" xfId="0" applyFont="1" applyFill="1" applyBorder="1"/>
    <xf numFmtId="0" fontId="9" fillId="2" borderId="6" xfId="0" applyFont="1" applyFill="1" applyBorder="1"/>
    <xf numFmtId="0" fontId="9" fillId="7" borderId="12" xfId="0" applyFont="1" applyFill="1" applyBorder="1" applyAlignment="1">
      <alignment horizontal="left" wrapText="1"/>
    </xf>
    <xf numFmtId="0" fontId="7" fillId="3" borderId="0" xfId="0" applyFont="1" applyFill="1" applyAlignment="1">
      <alignment wrapText="1"/>
    </xf>
    <xf numFmtId="0" fontId="7" fillId="3" borderId="0" xfId="0" applyFont="1" applyFill="1"/>
    <xf numFmtId="0" fontId="6" fillId="3" borderId="0" xfId="0" applyFont="1" applyFill="1"/>
    <xf numFmtId="0" fontId="6" fillId="3" borderId="0" xfId="0" applyFont="1" applyFill="1" applyBorder="1"/>
    <xf numFmtId="0" fontId="6" fillId="3" borderId="25" xfId="0" applyFont="1" applyFill="1" applyBorder="1"/>
    <xf numFmtId="0" fontId="10" fillId="2" borderId="3" xfId="0" applyFont="1" applyFill="1" applyBorder="1" applyAlignment="1">
      <alignment horizontal="center" wrapText="1"/>
    </xf>
    <xf numFmtId="0" fontId="10" fillId="2" borderId="4" xfId="0" applyFont="1" applyFill="1" applyBorder="1" applyAlignment="1">
      <alignment horizontal="center" wrapText="1"/>
    </xf>
    <xf numFmtId="0" fontId="9" fillId="2" borderId="7" xfId="0" applyFont="1" applyFill="1" applyBorder="1" applyAlignment="1">
      <alignment wrapText="1"/>
    </xf>
    <xf numFmtId="0" fontId="14" fillId="6" borderId="0" xfId="0" applyFont="1" applyFill="1" applyAlignment="1">
      <alignment vertical="top" wrapText="1"/>
    </xf>
    <xf numFmtId="0" fontId="2" fillId="6" borderId="26" xfId="0" applyFont="1" applyFill="1" applyBorder="1"/>
    <xf numFmtId="0" fontId="2" fillId="6" borderId="20" xfId="0" applyFont="1" applyFill="1" applyBorder="1"/>
    <xf numFmtId="0" fontId="2" fillId="6" borderId="21" xfId="0" applyFont="1" applyFill="1" applyBorder="1"/>
    <xf numFmtId="0" fontId="2" fillId="6" borderId="27" xfId="0" applyFont="1" applyFill="1" applyBorder="1"/>
    <xf numFmtId="0" fontId="2" fillId="6" borderId="24" xfId="0" applyFont="1" applyFill="1" applyBorder="1"/>
    <xf numFmtId="0" fontId="2" fillId="6" borderId="28" xfId="0" applyFont="1" applyFill="1" applyBorder="1"/>
    <xf numFmtId="0" fontId="2" fillId="6" borderId="22" xfId="0" applyFont="1" applyFill="1" applyBorder="1"/>
    <xf numFmtId="0" fontId="2" fillId="6" borderId="23" xfId="0" applyFont="1" applyFill="1" applyBorder="1" applyAlignment="1">
      <alignment wrapText="1"/>
    </xf>
    <xf numFmtId="0" fontId="2" fillId="6" borderId="24" xfId="0" applyFont="1" applyFill="1" applyBorder="1" applyAlignment="1">
      <alignment wrapText="1"/>
    </xf>
    <xf numFmtId="0" fontId="9" fillId="7" borderId="7" xfId="0" applyFont="1" applyFill="1" applyBorder="1" applyAlignment="1">
      <alignment wrapText="1"/>
    </xf>
    <xf numFmtId="164" fontId="11" fillId="8" borderId="1" xfId="1" applyNumberFormat="1" applyFont="1" applyFill="1" applyBorder="1"/>
    <xf numFmtId="164" fontId="11" fillId="8" borderId="6" xfId="1" applyNumberFormat="1" applyFont="1" applyFill="1" applyBorder="1"/>
    <xf numFmtId="164" fontId="11" fillId="8" borderId="8" xfId="1" applyNumberFormat="1" applyFont="1" applyFill="1" applyBorder="1"/>
    <xf numFmtId="164" fontId="11" fillId="8" borderId="9" xfId="1" applyNumberFormat="1" applyFont="1" applyFill="1" applyBorder="1"/>
    <xf numFmtId="0" fontId="6" fillId="8" borderId="13" xfId="0" applyFont="1" applyFill="1" applyBorder="1"/>
    <xf numFmtId="0" fontId="6" fillId="8" borderId="15" xfId="0" applyFont="1" applyFill="1" applyBorder="1"/>
    <xf numFmtId="0" fontId="6" fillId="8" borderId="5" xfId="0" applyFont="1" applyFill="1" applyBorder="1"/>
    <xf numFmtId="0" fontId="6" fillId="8" borderId="1" xfId="0" applyFont="1" applyFill="1" applyBorder="1"/>
    <xf numFmtId="0" fontId="0" fillId="8" borderId="0" xfId="0" applyFill="1"/>
    <xf numFmtId="0" fontId="6" fillId="9" borderId="6" xfId="0" applyFont="1" applyFill="1" applyBorder="1"/>
    <xf numFmtId="0" fontId="6" fillId="9" borderId="11" xfId="0" applyFont="1" applyFill="1" applyBorder="1"/>
    <xf numFmtId="9" fontId="6" fillId="9" borderId="6" xfId="2" applyFont="1" applyFill="1" applyBorder="1"/>
    <xf numFmtId="9" fontId="6" fillId="8" borderId="1" xfId="0" applyNumberFormat="1" applyFont="1" applyFill="1" applyBorder="1"/>
    <xf numFmtId="0" fontId="6" fillId="8" borderId="6" xfId="0" applyFont="1" applyFill="1" applyBorder="1"/>
    <xf numFmtId="0" fontId="6" fillId="8" borderId="7" xfId="0" applyFont="1" applyFill="1" applyBorder="1"/>
    <xf numFmtId="0" fontId="6" fillId="8" borderId="8" xfId="0" applyFont="1" applyFill="1" applyBorder="1"/>
    <xf numFmtId="0" fontId="6" fillId="8" borderId="9" xfId="0" applyFont="1" applyFill="1" applyBorder="1"/>
    <xf numFmtId="0" fontId="6" fillId="8" borderId="10" xfId="0" applyFont="1" applyFill="1" applyBorder="1"/>
    <xf numFmtId="0" fontId="6" fillId="8" borderId="4" xfId="0" applyFont="1" applyFill="1" applyBorder="1" applyAlignment="1">
      <alignment horizontal="center" wrapText="1"/>
    </xf>
    <xf numFmtId="9" fontId="6" fillId="9" borderId="1" xfId="2" applyFont="1" applyFill="1" applyBorder="1"/>
    <xf numFmtId="9" fontId="6" fillId="9" borderId="8" xfId="2" applyFont="1" applyFill="1" applyBorder="1"/>
    <xf numFmtId="164" fontId="6" fillId="8" borderId="1" xfId="0" applyNumberFormat="1" applyFont="1" applyFill="1" applyBorder="1"/>
    <xf numFmtId="0" fontId="16" fillId="8" borderId="1" xfId="0" applyFont="1" applyFill="1" applyBorder="1" applyAlignment="1">
      <alignment wrapText="1"/>
    </xf>
    <xf numFmtId="0" fontId="15" fillId="6" borderId="0" xfId="0" applyFont="1" applyFill="1" applyAlignment="1">
      <alignment horizontal="center" vertical="top" wrapText="1"/>
    </xf>
    <xf numFmtId="0" fontId="15" fillId="6" borderId="0" xfId="0" applyFont="1" applyFill="1" applyAlignment="1">
      <alignment horizontal="left" wrapText="1"/>
    </xf>
    <xf numFmtId="0" fontId="0" fillId="5" borderId="0" xfId="0" applyFill="1" applyAlignment="1">
      <alignment horizontal="left" wrapText="1"/>
    </xf>
    <xf numFmtId="0" fontId="12" fillId="6" borderId="0" xfId="0" applyFont="1" applyFill="1" applyAlignment="1">
      <alignment horizontal="left" vertical="top" wrapText="1"/>
    </xf>
    <xf numFmtId="0" fontId="5" fillId="3" borderId="19" xfId="0" applyFont="1" applyFill="1" applyBorder="1" applyAlignment="1">
      <alignment horizontal="center" wrapText="1"/>
    </xf>
    <xf numFmtId="0" fontId="5" fillId="3" borderId="18" xfId="0" applyFont="1" applyFill="1" applyBorder="1" applyAlignment="1">
      <alignment horizontal="center" wrapText="1"/>
    </xf>
    <xf numFmtId="0" fontId="7" fillId="3" borderId="0" xfId="0" applyFont="1" applyFill="1" applyAlignment="1">
      <alignment horizontal="left"/>
    </xf>
    <xf numFmtId="9" fontId="7" fillId="3" borderId="0" xfId="2" applyFont="1" applyFill="1" applyAlignment="1">
      <alignment horizontal="center"/>
    </xf>
    <xf numFmtId="0" fontId="3" fillId="3" borderId="24" xfId="0" applyFont="1" applyFill="1" applyBorder="1" applyAlignment="1">
      <alignment horizontal="center" wrapText="1"/>
    </xf>
    <xf numFmtId="0" fontId="8" fillId="2" borderId="0" xfId="0" applyFont="1" applyFill="1" applyAlignment="1">
      <alignment horizontal="center" vertical="center"/>
    </xf>
    <xf numFmtId="0" fontId="4" fillId="2" borderId="0" xfId="0" applyFont="1" applyFill="1" applyBorder="1" applyAlignment="1">
      <alignment horizontal="center"/>
    </xf>
    <xf numFmtId="0" fontId="12" fillId="3" borderId="0" xfId="0" applyFont="1" applyFill="1" applyAlignment="1">
      <alignment horizontal="center" wrapText="1"/>
    </xf>
    <xf numFmtId="0" fontId="12" fillId="4" borderId="0" xfId="0" applyFont="1" applyFill="1" applyAlignment="1">
      <alignment horizontal="center" wrapText="1"/>
    </xf>
    <xf numFmtId="0" fontId="13" fillId="5" borderId="0" xfId="0" applyFont="1" applyFill="1" applyAlignment="1">
      <alignment horizontal="center" wrapText="1"/>
    </xf>
    <xf numFmtId="0" fontId="9" fillId="7" borderId="12" xfId="0" applyFont="1" applyFill="1" applyBorder="1" applyAlignment="1">
      <alignment horizontal="center"/>
    </xf>
    <xf numFmtId="0" fontId="9" fillId="7" borderId="16" xfId="0" applyFont="1" applyFill="1" applyBorder="1" applyAlignment="1">
      <alignment horizontal="center"/>
    </xf>
    <xf numFmtId="0" fontId="9" fillId="7" borderId="17" xfId="0" applyFont="1" applyFill="1" applyBorder="1" applyAlignment="1">
      <alignment horizontal="center"/>
    </xf>
    <xf numFmtId="0" fontId="9" fillId="2" borderId="12" xfId="0" applyFont="1" applyFill="1" applyBorder="1" applyAlignment="1">
      <alignment horizontal="center" wrapText="1"/>
    </xf>
    <xf numFmtId="0" fontId="9" fillId="2" borderId="13" xfId="0" applyFont="1" applyFill="1" applyBorder="1" applyAlignment="1">
      <alignment horizontal="center" wrapText="1"/>
    </xf>
    <xf numFmtId="0" fontId="9" fillId="2" borderId="14" xfId="0" applyFont="1" applyFill="1" applyBorder="1" applyAlignment="1">
      <alignment horizontal="center" wrapText="1"/>
    </xf>
    <xf numFmtId="0" fontId="9" fillId="2" borderId="15" xfId="0" applyFont="1" applyFill="1" applyBorder="1" applyAlignment="1">
      <alignment horizontal="center" wrapText="1"/>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9" fillId="2" borderId="2" xfId="0" applyFont="1" applyFill="1" applyBorder="1" applyAlignment="1">
      <alignment horizontal="center" wrapText="1"/>
    </xf>
    <xf numFmtId="0" fontId="9" fillId="2" borderId="3" xfId="0" applyFont="1" applyFill="1" applyBorder="1" applyAlignment="1">
      <alignment horizontal="center" wrapText="1"/>
    </xf>
    <xf numFmtId="0" fontId="9" fillId="2" borderId="4" xfId="0" applyFont="1" applyFill="1" applyBorder="1" applyAlignment="1">
      <alignment horizontal="center" wrapText="1"/>
    </xf>
    <xf numFmtId="0" fontId="9" fillId="2" borderId="12" xfId="0" applyFont="1" applyFill="1" applyBorder="1" applyAlignment="1">
      <alignment horizontal="center"/>
    </xf>
    <xf numFmtId="0" fontId="9" fillId="2" borderId="13" xfId="0" applyFont="1" applyFill="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5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'Input here Budget Info'!$D$23</c:f>
              <c:strCache>
                <c:ptCount val="1"/>
                <c:pt idx="0">
                  <c:v>Health budget allocation rate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'Input here Budget Info'!$A$24:$A$34</c:f>
              <c:numCache>
                <c:formatCode>General</c:formatCode>
                <c:ptCount val="11"/>
              </c:numCache>
            </c:numRef>
          </c:cat>
          <c:val>
            <c:numRef>
              <c:f>'Input here Budget Info'!$D$24:$D$34</c:f>
              <c:numCache>
                <c:formatCode>0%</c:formatCode>
                <c:ptCount val="11"/>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39D7-4DAA-95C0-E49C96611A3C}"/>
            </c:ext>
          </c:extLst>
        </c:ser>
        <c:dLbls>
          <c:showLegendKey val="0"/>
          <c:showVal val="0"/>
          <c:showCatName val="0"/>
          <c:showSerName val="0"/>
          <c:showPercent val="0"/>
          <c:showBubbleSize val="0"/>
        </c:dLbls>
        <c:gapWidth val="100"/>
        <c:overlap val="-24"/>
        <c:axId val="1193105752"/>
        <c:axId val="1193106080"/>
      </c:barChart>
      <c:catAx>
        <c:axId val="119310575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193106080"/>
        <c:crosses val="autoZero"/>
        <c:auto val="1"/>
        <c:lblAlgn val="ctr"/>
        <c:lblOffset val="100"/>
        <c:noMultiLvlLbl val="0"/>
      </c:catAx>
      <c:valAx>
        <c:axId val="1193106080"/>
        <c:scaling>
          <c:orientation val="minMax"/>
        </c:scaling>
        <c:delete val="0"/>
        <c:axPos val="l"/>
        <c:majorGridlines>
          <c:spPr>
            <a:ln w="9525" cap="flat" cmpd="sng" algn="ctr">
              <a:solidFill>
                <a:schemeClr val="lt1">
                  <a:lumMod val="95000"/>
                  <a:alpha val="10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1931057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100" baseline="0">
                <a:solidFill>
                  <a:schemeClr val="accent2">
                    <a:lumMod val="75000"/>
                  </a:schemeClr>
                </a:solidFill>
                <a:effectLst>
                  <a:outerShdw blurRad="50800" dist="38100" dir="5400000" algn="t" rotWithShape="0">
                    <a:prstClr val="black">
                      <a:alpha val="40000"/>
                    </a:prstClr>
                  </a:outerShdw>
                </a:effectLst>
                <a:latin typeface="+mn-lt"/>
                <a:ea typeface="+mn-ea"/>
                <a:cs typeface="+mn-cs"/>
              </a:defRPr>
            </a:pPr>
            <a:r>
              <a:rPr lang="en-US" sz="1050">
                <a:solidFill>
                  <a:schemeClr val="accent2">
                    <a:lumMod val="75000"/>
                  </a:schemeClr>
                </a:solidFill>
              </a:rPr>
              <a:t>Funding released</a:t>
            </a:r>
            <a:r>
              <a:rPr lang="en-US" sz="1050" baseline="0">
                <a:solidFill>
                  <a:schemeClr val="accent2">
                    <a:lumMod val="75000"/>
                  </a:schemeClr>
                </a:solidFill>
              </a:rPr>
              <a:t> for health</a:t>
            </a:r>
            <a:endParaRPr lang="en-US" sz="1050">
              <a:solidFill>
                <a:schemeClr val="accent2">
                  <a:lumMod val="75000"/>
                </a:schemeClr>
              </a:solidFill>
            </a:endParaRPr>
          </a:p>
        </c:rich>
      </c:tx>
      <c:layout>
        <c:manualLayout>
          <c:xMode val="edge"/>
          <c:yMode val="edge"/>
          <c:x val="0.19380055013834088"/>
          <c:y val="2.2792015974750515E-2"/>
        </c:manualLayout>
      </c:layout>
      <c:overlay val="0"/>
      <c:spPr>
        <a:noFill/>
        <a:ln>
          <a:noFill/>
        </a:ln>
        <a:effectLst/>
      </c:spPr>
      <c:txPr>
        <a:bodyPr rot="0" spcFirstLastPara="1" vertOverflow="ellipsis" vert="horz" wrap="square" anchor="ctr" anchorCtr="1"/>
        <a:lstStyle/>
        <a:p>
          <a:pPr>
            <a:defRPr sz="1050" b="1" i="0" u="none" strike="noStrike" kern="1200" spc="100" baseline="0">
              <a:solidFill>
                <a:schemeClr val="accent2">
                  <a:lumMod val="7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35547020282626823"/>
          <c:y val="0.24934465476377063"/>
          <c:w val="0.28905924380691245"/>
          <c:h val="0.49329460086454124"/>
        </c:manualLayout>
      </c:layout>
      <c:pieChart>
        <c:varyColors val="1"/>
        <c:ser>
          <c:idx val="0"/>
          <c:order val="0"/>
          <c:tx>
            <c:strRef>
              <c:f>'Input here Budget Info'!$A$4</c:f>
              <c:strCache>
                <c:ptCount val="1"/>
                <c:pt idx="0">
                  <c:v>Budget allocated to health </c:v>
                </c:pt>
              </c:strCache>
            </c:strRef>
          </c:tx>
          <c:spPr>
            <a:solidFill>
              <a:schemeClr val="accent4"/>
            </a:solidFill>
          </c:spPr>
          <c:dPt>
            <c:idx val="0"/>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B72C-44AA-9B06-8788ED57C579}"/>
              </c:ext>
            </c:extLst>
          </c:dPt>
          <c:dPt>
            <c:idx val="1"/>
            <c:bubble3D val="0"/>
            <c:spPr>
              <a:solidFill>
                <a:schemeClr val="accent4"/>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479E-461A-800E-34284D1E8501}"/>
              </c:ext>
            </c:extLst>
          </c:dPt>
          <c:cat>
            <c:strRef>
              <c:f>'Input here Budget Info'!$B$2:$C$2</c:f>
              <c:strCache>
                <c:ptCount val="2"/>
                <c:pt idx="0">
                  <c:v>Budget Approved</c:v>
                </c:pt>
                <c:pt idx="1">
                  <c:v>Budget released</c:v>
                </c:pt>
              </c:strCache>
            </c:strRef>
          </c:cat>
          <c:val>
            <c:numRef>
              <c:f>'Input here Budget Info'!$B$4:$C$4</c:f>
              <c:numCache>
                <c:formatCode>_-* #,##0_-;\-* #,##0_-;_-* "-"??_-;_-@_-</c:formatCode>
                <c:ptCount val="2"/>
              </c:numCache>
            </c:numRef>
          </c:val>
          <c:extLst>
            <c:ext xmlns:c16="http://schemas.microsoft.com/office/drawing/2014/chart" uri="{C3380CC4-5D6E-409C-BE32-E72D297353CC}">
              <c16:uniqueId val="{00000003-B72C-44AA-9B06-8788ED57C57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2">
                  <a:lumMod val="7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050" b="1" i="0" u="none" strike="noStrike" kern="1200" spc="100" baseline="0">
                <a:solidFill>
                  <a:schemeClr val="accent2">
                    <a:lumMod val="75000"/>
                  </a:schemeClr>
                </a:solidFill>
                <a:effectLst>
                  <a:outerShdw blurRad="50800" dist="38100" dir="5400000" algn="t" rotWithShape="0">
                    <a:prstClr val="black">
                      <a:alpha val="40000"/>
                    </a:prstClr>
                  </a:outerShdw>
                </a:effectLst>
                <a:latin typeface="+mn-lt"/>
                <a:ea typeface="+mn-ea"/>
                <a:cs typeface="+mn-cs"/>
              </a:defRPr>
            </a:pPr>
            <a:r>
              <a:rPr lang="en-US" sz="1050" b="1" i="0" u="none" strike="noStrike" kern="1200" spc="100" baseline="0">
                <a:solidFill>
                  <a:schemeClr val="accent2">
                    <a:lumMod val="75000"/>
                  </a:schemeClr>
                </a:solidFill>
                <a:effectLst>
                  <a:outerShdw blurRad="50800" dist="38100" dir="5400000" algn="t" rotWithShape="0">
                    <a:prstClr val="black">
                      <a:alpha val="40000"/>
                    </a:prstClr>
                  </a:outerShdw>
                </a:effectLst>
                <a:latin typeface="+mn-lt"/>
                <a:ea typeface="+mn-ea"/>
                <a:cs typeface="+mn-cs"/>
              </a:rPr>
              <a:t>Funding spent on health </a:t>
            </a:r>
          </a:p>
        </c:rich>
      </c:tx>
      <c:overlay val="0"/>
      <c:spPr>
        <a:noFill/>
        <a:ln>
          <a:noFill/>
        </a:ln>
        <a:effectLst/>
      </c:spPr>
      <c:txPr>
        <a:bodyPr rot="0" spcFirstLastPara="1" vertOverflow="ellipsis" vert="horz" wrap="square" anchor="ctr" anchorCtr="1"/>
        <a:lstStyle/>
        <a:p>
          <a:pPr algn="ctr" rtl="0">
            <a:defRPr lang="en-US" sz="1050" b="1" i="0" u="none" strike="noStrike" kern="1200" spc="100" baseline="0">
              <a:solidFill>
                <a:schemeClr val="accent2">
                  <a:lumMod val="7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pieChart>
        <c:varyColors val="1"/>
        <c:ser>
          <c:idx val="0"/>
          <c:order val="0"/>
          <c:tx>
            <c:strRef>
              <c:f>'Input here Budget Info'!$A$4</c:f>
              <c:strCache>
                <c:ptCount val="1"/>
                <c:pt idx="0">
                  <c:v>Budget allocated to health </c:v>
                </c:pt>
              </c:strCache>
            </c:strRef>
          </c:tx>
          <c:spPr>
            <a:solidFill>
              <a:schemeClr val="accent6"/>
            </a:solidFill>
            <a:ln>
              <a:noFill/>
            </a:ln>
          </c:spPr>
          <c:dPt>
            <c:idx val="0"/>
            <c:bubble3D val="0"/>
            <c:spPr>
              <a:solidFill>
                <a:srgbClr val="C00000"/>
              </a:solidFill>
              <a:ln w="19050">
                <a:noFill/>
              </a:ln>
              <a:effectLst/>
            </c:spPr>
            <c:extLst>
              <c:ext xmlns:c16="http://schemas.microsoft.com/office/drawing/2014/chart" uri="{C3380CC4-5D6E-409C-BE32-E72D297353CC}">
                <c16:uniqueId val="{00000002-48A8-41E2-8865-9504081185DD}"/>
              </c:ext>
            </c:extLst>
          </c:dPt>
          <c:dPt>
            <c:idx val="1"/>
            <c:bubble3D val="0"/>
            <c:spPr>
              <a:solidFill>
                <a:schemeClr val="accent6"/>
              </a:solidFill>
              <a:ln w="19050">
                <a:noFill/>
              </a:ln>
              <a:effectLst/>
            </c:spPr>
            <c:extLst>
              <c:ext xmlns:c16="http://schemas.microsoft.com/office/drawing/2014/chart" uri="{C3380CC4-5D6E-409C-BE32-E72D297353CC}">
                <c16:uniqueId val="{00000003-EF45-45E7-9B77-D4DB7417022B}"/>
              </c:ext>
            </c:extLst>
          </c:dPt>
          <c:cat>
            <c:strRef>
              <c:f>('Input here Budget Info'!$B$2,'Input here Budget Info'!$D$2)</c:f>
              <c:strCache>
                <c:ptCount val="2"/>
                <c:pt idx="0">
                  <c:v>Budget Approved</c:v>
                </c:pt>
                <c:pt idx="1">
                  <c:v>Budget spent</c:v>
                </c:pt>
              </c:strCache>
            </c:strRef>
          </c:cat>
          <c:val>
            <c:numRef>
              <c:f>('Input here Budget Info'!$B$4,'Input here Budget Info'!$D$4)</c:f>
              <c:numCache>
                <c:formatCode>_-* #,##0_-;\-* #,##0_-;_-* "-"??_-;_-@_-</c:formatCode>
                <c:ptCount val="2"/>
              </c:numCache>
            </c:numRef>
          </c:val>
          <c:extLst>
            <c:ext xmlns:c16="http://schemas.microsoft.com/office/drawing/2014/chart" uri="{C3380CC4-5D6E-409C-BE32-E72D297353CC}">
              <c16:uniqueId val="{00000000-48A8-41E2-8865-9504081185D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accent2">
                  <a:lumMod val="7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1"/>
          <c:order val="0"/>
          <c:tx>
            <c:strRef>
              <c:f>'Input here Budget Info'!$B$44</c:f>
              <c:strCache>
                <c:ptCount val="1"/>
                <c:pt idx="0">
                  <c:v>Allocated but not released</c:v>
                </c:pt>
              </c:strCache>
            </c:strRef>
          </c:tx>
          <c:spPr>
            <a:solidFill>
              <a:schemeClr val="accent2"/>
            </a:solidFill>
            <a:ln>
              <a:noFill/>
            </a:ln>
            <a:effectLst/>
          </c:spPr>
          <c:invertIfNegative val="0"/>
          <c:cat>
            <c:multiLvlStrRef>
              <c:f>'Input here Budget Info'!$A$45:$A$53</c:f>
            </c:multiLvlStrRef>
          </c:cat>
          <c:val>
            <c:numRef>
              <c:f>'Input here Budget Info'!$B$45:$B$53</c:f>
            </c:numRef>
          </c:val>
          <c:extLst>
            <c:ext xmlns:c16="http://schemas.microsoft.com/office/drawing/2014/chart" uri="{C3380CC4-5D6E-409C-BE32-E72D297353CC}">
              <c16:uniqueId val="{00000001-8E1D-4ACB-92CB-23FE2DBE0BF5}"/>
            </c:ext>
          </c:extLst>
        </c:ser>
        <c:ser>
          <c:idx val="2"/>
          <c:order val="1"/>
          <c:tx>
            <c:strRef>
              <c:f>'Input here Budget Info'!$C$44</c:f>
              <c:strCache>
                <c:ptCount val="1"/>
                <c:pt idx="0">
                  <c:v>Released but not spent</c:v>
                </c:pt>
              </c:strCache>
            </c:strRef>
          </c:tx>
          <c:spPr>
            <a:solidFill>
              <a:schemeClr val="accent3"/>
            </a:solidFill>
            <a:ln>
              <a:noFill/>
            </a:ln>
            <a:effectLst/>
          </c:spPr>
          <c:invertIfNegative val="0"/>
          <c:cat>
            <c:multiLvlStrRef>
              <c:f>'Input here Budget Info'!$A$45:$A$53</c:f>
            </c:multiLvlStrRef>
          </c:cat>
          <c:val>
            <c:numRef>
              <c:f>'Input here Budget Info'!$C$45:$C$53</c:f>
            </c:numRef>
          </c:val>
          <c:extLst>
            <c:ext xmlns:c16="http://schemas.microsoft.com/office/drawing/2014/chart" uri="{C3380CC4-5D6E-409C-BE32-E72D297353CC}">
              <c16:uniqueId val="{00000003-8E1D-4ACB-92CB-23FE2DBE0BF5}"/>
            </c:ext>
          </c:extLst>
        </c:ser>
        <c:ser>
          <c:idx val="3"/>
          <c:order val="2"/>
          <c:tx>
            <c:strRef>
              <c:f>'Input here Budget Info'!$D$44</c:f>
              <c:strCache>
                <c:ptCount val="1"/>
                <c:pt idx="0">
                  <c:v>Spent</c:v>
                </c:pt>
              </c:strCache>
            </c:strRef>
          </c:tx>
          <c:spPr>
            <a:solidFill>
              <a:schemeClr val="accent4"/>
            </a:solidFill>
            <a:ln>
              <a:noFill/>
            </a:ln>
            <a:effectLst/>
          </c:spPr>
          <c:invertIfNegative val="0"/>
          <c:cat>
            <c:multiLvlStrRef>
              <c:f>'Input here Budget Info'!$A$45:$A$53</c:f>
            </c:multiLvlStrRef>
          </c:cat>
          <c:val>
            <c:numRef>
              <c:f>'Input here Budget Info'!$D$45:$D$53</c:f>
            </c:numRef>
          </c:val>
          <c:extLst>
            <c:ext xmlns:c16="http://schemas.microsoft.com/office/drawing/2014/chart" uri="{C3380CC4-5D6E-409C-BE32-E72D297353CC}">
              <c16:uniqueId val="{00000004-8E1D-4ACB-92CB-23FE2DBE0BF5}"/>
            </c:ext>
          </c:extLst>
        </c:ser>
        <c:dLbls>
          <c:showLegendKey val="0"/>
          <c:showVal val="0"/>
          <c:showCatName val="0"/>
          <c:showSerName val="0"/>
          <c:showPercent val="0"/>
          <c:showBubbleSize val="0"/>
        </c:dLbls>
        <c:gapWidth val="150"/>
        <c:overlap val="100"/>
        <c:axId val="1235832784"/>
        <c:axId val="1235830488"/>
      </c:barChart>
      <c:catAx>
        <c:axId val="12358327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235830488"/>
        <c:crosses val="autoZero"/>
        <c:auto val="1"/>
        <c:lblAlgn val="ctr"/>
        <c:lblOffset val="100"/>
        <c:noMultiLvlLbl val="0"/>
      </c:catAx>
      <c:valAx>
        <c:axId val="12358304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235832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5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'Input here Budget Info'!$F$23</c:f>
              <c:strCache>
                <c:ptCount val="1"/>
                <c:pt idx="0">
                  <c:v>RMNCAH budget allocation rate (% health budget)</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'Input here Budget Info'!$A$24:$A$34</c:f>
              <c:numCache>
                <c:formatCode>General</c:formatCode>
                <c:ptCount val="11"/>
              </c:numCache>
            </c:numRef>
          </c:cat>
          <c:val>
            <c:numRef>
              <c:f>'Input here Budget Info'!$F$24:$F$34</c:f>
              <c:numCache>
                <c:formatCode>0%</c:formatCode>
                <c:ptCount val="11"/>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FE37-40DC-AB35-76F801754B1D}"/>
            </c:ext>
          </c:extLst>
        </c:ser>
        <c:dLbls>
          <c:showLegendKey val="0"/>
          <c:showVal val="0"/>
          <c:showCatName val="0"/>
          <c:showSerName val="0"/>
          <c:showPercent val="0"/>
          <c:showBubbleSize val="0"/>
        </c:dLbls>
        <c:gapWidth val="100"/>
        <c:overlap val="-24"/>
        <c:axId val="1193105752"/>
        <c:axId val="1193106080"/>
      </c:barChart>
      <c:catAx>
        <c:axId val="119310575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193106080"/>
        <c:crosses val="autoZero"/>
        <c:auto val="1"/>
        <c:lblAlgn val="ctr"/>
        <c:lblOffset val="100"/>
        <c:noMultiLvlLbl val="0"/>
      </c:catAx>
      <c:valAx>
        <c:axId val="1193106080"/>
        <c:scaling>
          <c:orientation val="minMax"/>
        </c:scaling>
        <c:delete val="0"/>
        <c:axPos val="l"/>
        <c:majorGridlines>
          <c:spPr>
            <a:ln w="9525" cap="flat" cmpd="sng" algn="ctr">
              <a:solidFill>
                <a:schemeClr val="lt1">
                  <a:lumMod val="95000"/>
                  <a:alpha val="10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1931057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152400</xdr:colOff>
      <xdr:row>6</xdr:row>
      <xdr:rowOff>42863</xdr:rowOff>
    </xdr:from>
    <xdr:to>
      <xdr:col>7</xdr:col>
      <xdr:colOff>704850</xdr:colOff>
      <xdr:row>11</xdr:row>
      <xdr:rowOff>257175</xdr:rowOff>
    </xdr:to>
    <xdr:graphicFrame macro="">
      <xdr:nvGraphicFramePr>
        <xdr:cNvPr id="4" name="Chart 3">
          <a:extLst>
            <a:ext uri="{FF2B5EF4-FFF2-40B4-BE49-F238E27FC236}">
              <a16:creationId xmlns:a16="http://schemas.microsoft.com/office/drawing/2014/main" id="{16FCDE1C-2CF0-4689-A29E-DA74E976C8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6</xdr:row>
      <xdr:rowOff>157162</xdr:rowOff>
    </xdr:from>
    <xdr:to>
      <xdr:col>11</xdr:col>
      <xdr:colOff>276225</xdr:colOff>
      <xdr:row>12</xdr:row>
      <xdr:rowOff>114300</xdr:rowOff>
    </xdr:to>
    <xdr:graphicFrame macro="">
      <xdr:nvGraphicFramePr>
        <xdr:cNvPr id="5" name="Chart 4">
          <a:extLst>
            <a:ext uri="{FF2B5EF4-FFF2-40B4-BE49-F238E27FC236}">
              <a16:creationId xmlns:a16="http://schemas.microsoft.com/office/drawing/2014/main" id="{A2D4D48E-A9AD-43E6-B025-C96F969BC2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395288</xdr:colOff>
      <xdr:row>12</xdr:row>
      <xdr:rowOff>123826</xdr:rowOff>
    </xdr:from>
    <xdr:to>
      <xdr:col>11</xdr:col>
      <xdr:colOff>219075</xdr:colOff>
      <xdr:row>18</xdr:row>
      <xdr:rowOff>171450</xdr:rowOff>
    </xdr:to>
    <xdr:graphicFrame macro="">
      <xdr:nvGraphicFramePr>
        <xdr:cNvPr id="6" name="Chart 5">
          <a:extLst>
            <a:ext uri="{FF2B5EF4-FFF2-40B4-BE49-F238E27FC236}">
              <a16:creationId xmlns:a16="http://schemas.microsoft.com/office/drawing/2014/main" id="{B960A238-9D00-4B48-9282-CF7D2DD6B4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219075</xdr:colOff>
      <xdr:row>19</xdr:row>
      <xdr:rowOff>400051</xdr:rowOff>
    </xdr:from>
    <xdr:to>
      <xdr:col>7</xdr:col>
      <xdr:colOff>333375</xdr:colOff>
      <xdr:row>31</xdr:row>
      <xdr:rowOff>171450</xdr:rowOff>
    </xdr:to>
    <xdr:graphicFrame macro="">
      <xdr:nvGraphicFramePr>
        <xdr:cNvPr id="8" name="Chart 7">
          <a:extLst>
            <a:ext uri="{FF2B5EF4-FFF2-40B4-BE49-F238E27FC236}">
              <a16:creationId xmlns:a16="http://schemas.microsoft.com/office/drawing/2014/main" id="{46DDFA81-4ED6-47D0-A9BA-CFBFC68666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171451</xdr:colOff>
      <xdr:row>12</xdr:row>
      <xdr:rowOff>95250</xdr:rowOff>
    </xdr:from>
    <xdr:to>
      <xdr:col>7</xdr:col>
      <xdr:colOff>638176</xdr:colOff>
      <xdr:row>18</xdr:row>
      <xdr:rowOff>214313</xdr:rowOff>
    </xdr:to>
    <xdr:graphicFrame macro="">
      <xdr:nvGraphicFramePr>
        <xdr:cNvPr id="12" name="Chart 11">
          <a:extLst>
            <a:ext uri="{FF2B5EF4-FFF2-40B4-BE49-F238E27FC236}">
              <a16:creationId xmlns:a16="http://schemas.microsoft.com/office/drawing/2014/main" id="{0E39CE3E-CAE3-415C-A61C-715B81D1E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my Jackson" id="{8D19CF9B-1331-4878-9F8D-98970F1F2D77}" userId="a.jackson@options.co.uk" providerId="PeoplePicker"/>
  <person displayName="Amy Jackson" id="{DD4B0AB5-CD7A-4BED-AEAB-A1A7D925B1BD}" userId="S::a.jackson@options.co.uk::303fc205-df6e-4f00-99f1-de332710bbb1" providerId="AD"/>
  <person displayName="Nicholas Mwikairi" id="{8A95E82F-F4F6-43DD-9D7E-5B407ADA93D0}" userId="S::n.mwikairi@options.co.uk::96cc745a-617b-471d-bb23-2dd5649683d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4" dT="2021-02-05T08:40:20.60" personId="{8A95E82F-F4F6-43DD-9D7E-5B407ADA93D0}" id="{B44A5288-59B0-48BD-8127-47D9CDE1BF2A}">
    <text>On the dropdown, we can also add 'Annual', or a blank if the analysis is for the year, as often is</text>
  </threadedComment>
  <threadedComment ref="H4" dT="2021-02-05T17:04:10.50" personId="{DD4B0AB5-CD7A-4BED-AEAB-A1A7D925B1BD}" id="{05F455EB-735A-4851-A389-C39024220811}" parentId="{B44A5288-59B0-48BD-8127-47D9CDE1BF2A}">
    <text>Thank you! Made the change</text>
  </threadedComment>
  <threadedComment ref="F31" dT="2021-02-05T08:26:59.88" personId="{8A95E82F-F4F6-43DD-9D7E-5B407ADA93D0}" id="{96D39A32-DA07-4250-B0E5-4C77B6968238}">
    <text>@Amy Jackson  the comparison with other regions is okay. How about add a column on RMNCAH comparison?</text>
    <mentions>
      <mention mentionpersonId="{8D19CF9B-1331-4878-9F8D-98970F1F2D77}" mentionId="{AB69AEAD-8F42-4ECA-8722-489FB741F94D}" startIndex="0" length="12"/>
    </mentions>
  </threadedComment>
  <threadedComment ref="F31" dT="2021-02-05T17:04:33.30" personId="{DD4B0AB5-CD7A-4BED-AEAB-A1A7D925B1BD}" id="{066D2CED-1C8A-4628-B9CF-75EABDCC23E4}" parentId="{96D39A32-DA07-4250-B0E5-4C77B6968238}">
    <text>Good idea! Will do now</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C2B00-48CD-4210-99B2-A025F473ACF7}">
  <dimension ref="A1:L33"/>
  <sheetViews>
    <sheetView showGridLines="0" tabSelected="1" zoomScale="75" workbookViewId="0">
      <selection activeCell="C11" sqref="C11:D11"/>
    </sheetView>
  </sheetViews>
  <sheetFormatPr defaultRowHeight="15" x14ac:dyDescent="0.25"/>
  <cols>
    <col min="3" max="3" width="18.42578125" customWidth="1"/>
    <col min="4" max="4" width="15.7109375" customWidth="1"/>
    <col min="7" max="7" width="19" customWidth="1"/>
    <col min="8" max="8" width="12.85546875" customWidth="1"/>
    <col min="9" max="9" width="5.5703125" customWidth="1"/>
    <col min="10" max="10" width="12.7109375" customWidth="1"/>
    <col min="11" max="11" width="21" customWidth="1"/>
  </cols>
  <sheetData>
    <row r="1" spans="1:12" x14ac:dyDescent="0.25">
      <c r="A1" s="71" t="s">
        <v>23</v>
      </c>
      <c r="B1" s="71"/>
      <c r="C1" s="71"/>
      <c r="D1" s="71"/>
      <c r="E1" s="71"/>
      <c r="F1" s="71"/>
      <c r="G1" s="71"/>
      <c r="H1" s="71"/>
      <c r="I1" s="71"/>
      <c r="J1" s="71"/>
      <c r="K1" s="4"/>
      <c r="L1" s="4"/>
    </row>
    <row r="2" spans="1:12" x14ac:dyDescent="0.25">
      <c r="A2" s="71"/>
      <c r="B2" s="71"/>
      <c r="C2" s="71"/>
      <c r="D2" s="71"/>
      <c r="E2" s="71"/>
      <c r="F2" s="71"/>
      <c r="G2" s="71"/>
      <c r="H2" s="71"/>
      <c r="I2" s="71"/>
      <c r="J2" s="71"/>
      <c r="K2" s="72">
        <f>'Input here Budget Info'!H2</f>
        <v>0</v>
      </c>
      <c r="L2" s="4"/>
    </row>
    <row r="3" spans="1:12" x14ac:dyDescent="0.25">
      <c r="A3" s="71"/>
      <c r="B3" s="71"/>
      <c r="C3" s="71"/>
      <c r="D3" s="71"/>
      <c r="E3" s="71"/>
      <c r="F3" s="71"/>
      <c r="G3" s="71"/>
      <c r="H3" s="71"/>
      <c r="I3" s="71"/>
      <c r="J3" s="71"/>
      <c r="K3" s="72"/>
      <c r="L3" s="4"/>
    </row>
    <row r="4" spans="1:12" ht="18.75" x14ac:dyDescent="0.3">
      <c r="A4" s="71"/>
      <c r="B4" s="71"/>
      <c r="C4" s="71"/>
      <c r="D4" s="71"/>
      <c r="E4" s="71"/>
      <c r="F4" s="71"/>
      <c r="G4" s="71"/>
      <c r="H4" s="71"/>
      <c r="I4" s="71"/>
      <c r="J4" s="71"/>
      <c r="K4" s="9" t="s">
        <v>24</v>
      </c>
      <c r="L4" s="4"/>
    </row>
    <row r="5" spans="1:12" ht="18.75" x14ac:dyDescent="0.3">
      <c r="A5" s="4"/>
      <c r="B5" s="4"/>
      <c r="C5" s="4"/>
      <c r="D5" s="4"/>
      <c r="E5" s="4"/>
      <c r="F5" s="4"/>
      <c r="G5" s="4"/>
      <c r="H5" s="4"/>
      <c r="I5" s="4"/>
      <c r="J5" s="4"/>
      <c r="K5" s="9">
        <f>'Input here Budget Info'!H4</f>
        <v>0</v>
      </c>
      <c r="L5" s="4"/>
    </row>
    <row r="6" spans="1:12" ht="63" customHeight="1" x14ac:dyDescent="0.3">
      <c r="A6" s="73" t="s">
        <v>25</v>
      </c>
      <c r="B6" s="73"/>
      <c r="C6" s="73"/>
      <c r="D6" s="73"/>
      <c r="E6" s="74" t="s">
        <v>27</v>
      </c>
      <c r="F6" s="74"/>
      <c r="G6" s="74"/>
      <c r="H6" s="74"/>
      <c r="I6" s="75" t="s">
        <v>26</v>
      </c>
      <c r="J6" s="75"/>
      <c r="K6" s="75"/>
      <c r="L6" s="75"/>
    </row>
    <row r="7" spans="1:12" x14ac:dyDescent="0.25">
      <c r="A7" s="5"/>
      <c r="B7" s="5"/>
      <c r="C7" s="5"/>
      <c r="D7" s="5"/>
      <c r="E7" s="6"/>
      <c r="F7" s="6"/>
      <c r="G7" s="6"/>
      <c r="H7" s="6"/>
      <c r="I7" s="7"/>
      <c r="J7" s="7"/>
      <c r="K7" s="7"/>
      <c r="L7" s="7"/>
    </row>
    <row r="8" spans="1:12" ht="18.75" customHeight="1" x14ac:dyDescent="0.35">
      <c r="A8" s="21">
        <f>'Input here Budget Info'!H1</f>
        <v>0</v>
      </c>
      <c r="B8" s="68" t="s">
        <v>40</v>
      </c>
      <c r="C8" s="68"/>
      <c r="D8" s="68"/>
      <c r="E8" s="6"/>
      <c r="F8" s="6"/>
      <c r="G8" s="6"/>
      <c r="H8" s="6"/>
      <c r="I8" s="64"/>
      <c r="J8" s="64"/>
      <c r="K8" s="64"/>
      <c r="L8" s="64"/>
    </row>
    <row r="9" spans="1:12" ht="15" customHeight="1" x14ac:dyDescent="0.35">
      <c r="A9" s="20"/>
      <c r="B9" s="20"/>
      <c r="C9" s="23"/>
      <c r="D9" s="22"/>
      <c r="E9" s="6"/>
      <c r="F9" s="6"/>
      <c r="G9" s="6"/>
      <c r="H9" s="6"/>
      <c r="I9" s="64"/>
      <c r="J9" s="64"/>
      <c r="K9" s="64"/>
      <c r="L9" s="64"/>
    </row>
    <row r="10" spans="1:12" ht="45.75" customHeight="1" x14ac:dyDescent="0.3">
      <c r="A10" s="66" t="str">
        <f>'Input here Budget Info'!J3</f>
        <v>Abuja Declaration</v>
      </c>
      <c r="B10" s="67"/>
      <c r="C10" s="70" t="str">
        <f>'Input here Budget Info'!M3</f>
        <v>15% of the national budget should be allocated to health</v>
      </c>
      <c r="D10" s="70"/>
      <c r="E10" s="6"/>
      <c r="F10" s="6"/>
      <c r="G10" s="6"/>
      <c r="H10" s="6"/>
      <c r="I10" s="7"/>
      <c r="J10" s="7"/>
      <c r="K10" s="7"/>
      <c r="L10" s="7"/>
    </row>
    <row r="11" spans="1:12" ht="38.25" customHeight="1" x14ac:dyDescent="0.3">
      <c r="A11" s="66">
        <f>'Input here Budget Info'!J4</f>
        <v>0</v>
      </c>
      <c r="B11" s="67"/>
      <c r="C11" s="70">
        <f>'Input here Budget Info'!M4</f>
        <v>0</v>
      </c>
      <c r="D11" s="70"/>
      <c r="E11" s="6"/>
      <c r="F11" s="6"/>
      <c r="G11" s="6"/>
      <c r="H11" s="6"/>
      <c r="I11" s="7"/>
      <c r="J11" s="7"/>
      <c r="K11" s="7"/>
      <c r="L11" s="7"/>
    </row>
    <row r="12" spans="1:12" ht="18.75" x14ac:dyDescent="0.3">
      <c r="A12" s="66">
        <f>'Input here Budget Info'!J5</f>
        <v>0</v>
      </c>
      <c r="B12" s="67"/>
      <c r="C12" s="70">
        <f>'Input here Budget Info'!M5</f>
        <v>0</v>
      </c>
      <c r="D12" s="70"/>
      <c r="E12" s="6"/>
      <c r="F12" s="6"/>
      <c r="G12" s="6"/>
      <c r="H12" s="6"/>
      <c r="I12" s="7"/>
      <c r="J12" s="7"/>
      <c r="K12" s="7"/>
      <c r="L12" s="7"/>
    </row>
    <row r="13" spans="1:12" ht="18.75" x14ac:dyDescent="0.3">
      <c r="A13" s="66">
        <f>'Input here Budget Info'!J6</f>
        <v>0</v>
      </c>
      <c r="B13" s="67"/>
      <c r="C13" s="70">
        <f>'Input here Budget Info'!M6</f>
        <v>0</v>
      </c>
      <c r="D13" s="70"/>
      <c r="E13" s="6"/>
      <c r="F13" s="6"/>
      <c r="G13" s="6"/>
      <c r="H13" s="6"/>
      <c r="I13" s="7"/>
      <c r="J13" s="7"/>
      <c r="K13" s="7"/>
      <c r="L13" s="7"/>
    </row>
    <row r="14" spans="1:12" ht="21" x14ac:dyDescent="0.35">
      <c r="A14" s="24"/>
      <c r="B14" s="22"/>
      <c r="C14" s="22"/>
      <c r="D14" s="22"/>
      <c r="E14" s="6"/>
      <c r="F14" s="6"/>
      <c r="G14" s="6"/>
      <c r="H14" s="6"/>
      <c r="I14" s="7"/>
      <c r="J14" s="7"/>
      <c r="K14" s="7"/>
      <c r="L14" s="7"/>
    </row>
    <row r="15" spans="1:12" ht="21" x14ac:dyDescent="0.35">
      <c r="A15" s="21">
        <f>'Input here Budget Info'!H1</f>
        <v>0</v>
      </c>
      <c r="B15" s="68" t="s">
        <v>41</v>
      </c>
      <c r="C15" s="68"/>
      <c r="D15" s="68"/>
      <c r="E15" s="6"/>
      <c r="F15" s="6"/>
      <c r="G15" s="6"/>
      <c r="H15" s="6"/>
      <c r="I15" s="7"/>
      <c r="J15" s="7"/>
      <c r="K15" s="7"/>
      <c r="L15" s="7"/>
    </row>
    <row r="16" spans="1:12" ht="21" x14ac:dyDescent="0.35">
      <c r="A16" s="22"/>
      <c r="B16" s="22"/>
      <c r="C16" s="69" t="e">
        <f>'Input here Budget Info'!B4/'Input here Budget Info'!B3</f>
        <v>#DIV/0!</v>
      </c>
      <c r="D16" s="22"/>
      <c r="E16" s="6"/>
      <c r="F16" s="6"/>
      <c r="G16" s="6"/>
      <c r="H16" s="6"/>
      <c r="I16" s="7"/>
      <c r="J16" s="7"/>
      <c r="K16" s="7"/>
      <c r="L16" s="7"/>
    </row>
    <row r="17" spans="1:12" ht="21" x14ac:dyDescent="0.35">
      <c r="A17" s="22"/>
      <c r="B17" s="22"/>
      <c r="C17" s="69"/>
      <c r="D17" s="22"/>
      <c r="E17" s="6"/>
      <c r="F17" s="6"/>
      <c r="G17" s="6"/>
      <c r="H17" s="6"/>
      <c r="I17" s="7"/>
      <c r="J17" s="7"/>
      <c r="K17" s="7"/>
      <c r="L17" s="7"/>
    </row>
    <row r="18" spans="1:12" ht="21" x14ac:dyDescent="0.35">
      <c r="A18" s="22"/>
      <c r="B18" s="22"/>
      <c r="C18" s="21" t="s">
        <v>42</v>
      </c>
      <c r="D18" s="22"/>
      <c r="E18" s="6"/>
      <c r="F18" s="6"/>
      <c r="G18" s="6"/>
      <c r="H18" s="6"/>
      <c r="I18" s="7"/>
      <c r="J18" s="7"/>
      <c r="K18" s="7"/>
      <c r="L18" s="7"/>
    </row>
    <row r="19" spans="1:12" ht="21" x14ac:dyDescent="0.35">
      <c r="A19" s="22"/>
      <c r="B19" s="22"/>
      <c r="C19" s="22"/>
      <c r="D19" s="22"/>
      <c r="E19" s="6"/>
      <c r="F19" s="6"/>
      <c r="G19" s="6"/>
      <c r="H19" s="6"/>
      <c r="I19" s="7"/>
      <c r="J19" s="7"/>
      <c r="K19" s="7"/>
      <c r="L19" s="7"/>
    </row>
    <row r="20" spans="1:12" ht="44.25" customHeight="1" x14ac:dyDescent="0.25">
      <c r="A20" s="65" t="s">
        <v>28</v>
      </c>
      <c r="B20" s="65"/>
      <c r="C20" s="65"/>
      <c r="D20" s="65"/>
      <c r="E20" s="65"/>
      <c r="F20" s="65"/>
      <c r="G20" s="8"/>
      <c r="H20" s="8"/>
      <c r="I20" s="8"/>
      <c r="J20" s="8"/>
      <c r="K20" s="8"/>
      <c r="L20" s="8"/>
    </row>
    <row r="21" spans="1:12" ht="30" x14ac:dyDescent="0.25">
      <c r="A21" s="8"/>
      <c r="B21" s="8"/>
      <c r="C21" s="8"/>
      <c r="D21" s="8"/>
      <c r="E21" s="8"/>
      <c r="F21" s="8"/>
      <c r="G21" s="8"/>
      <c r="H21" s="8"/>
      <c r="I21" s="8"/>
      <c r="J21" s="36" t="s">
        <v>52</v>
      </c>
      <c r="K21" s="37" t="s">
        <v>47</v>
      </c>
      <c r="L21" s="8"/>
    </row>
    <row r="22" spans="1:12" x14ac:dyDescent="0.25">
      <c r="A22" s="8"/>
      <c r="B22" s="8"/>
      <c r="C22" s="8"/>
      <c r="D22" s="8"/>
      <c r="E22" s="8"/>
      <c r="F22" s="8"/>
      <c r="G22" s="8"/>
      <c r="H22" s="8"/>
      <c r="I22" s="8"/>
      <c r="J22" s="35" t="e">
        <f>'Input here Budget Info'!#REF!</f>
        <v>#REF!</v>
      </c>
      <c r="K22" s="32" t="e">
        <f>'Input here Budget Info'!M11</f>
        <v>#DIV/0!</v>
      </c>
      <c r="L22" s="8"/>
    </row>
    <row r="23" spans="1:12" x14ac:dyDescent="0.25">
      <c r="A23" s="8"/>
      <c r="B23" s="8"/>
      <c r="C23" s="8"/>
      <c r="D23" s="8"/>
      <c r="E23" s="8"/>
      <c r="F23" s="8"/>
      <c r="G23" s="8"/>
      <c r="H23" s="8"/>
      <c r="I23" s="8"/>
      <c r="J23" s="33" t="str">
        <f>'Input here Budget Info'!A11</f>
        <v>RMNCH</v>
      </c>
      <c r="K23" s="33" t="e">
        <f>'Input here Budget Info'!M12</f>
        <v>#DIV/0!</v>
      </c>
      <c r="L23" s="8"/>
    </row>
    <row r="24" spans="1:12" x14ac:dyDescent="0.25">
      <c r="A24" s="8"/>
      <c r="B24" s="8"/>
      <c r="C24" s="8"/>
      <c r="D24" s="8"/>
      <c r="E24" s="8"/>
      <c r="F24" s="8"/>
      <c r="G24" s="8"/>
      <c r="H24" s="8"/>
      <c r="I24" s="8"/>
      <c r="J24" s="35">
        <f>'Input here Budget Info'!A13</f>
        <v>0</v>
      </c>
      <c r="K24" s="34" t="e">
        <f>'Input here Budget Info'!M13</f>
        <v>#DIV/0!</v>
      </c>
      <c r="L24" s="8"/>
    </row>
    <row r="25" spans="1:12" x14ac:dyDescent="0.25">
      <c r="A25" s="8"/>
      <c r="B25" s="8"/>
      <c r="C25" s="8"/>
      <c r="D25" s="8"/>
      <c r="E25" s="8"/>
      <c r="F25" s="8"/>
      <c r="G25" s="8"/>
      <c r="H25" s="8"/>
      <c r="I25" s="8"/>
      <c r="J25" s="32">
        <f>'Input here Budget Info'!A14</f>
        <v>0</v>
      </c>
      <c r="K25" s="33" t="e">
        <f>'Input here Budget Info'!M14</f>
        <v>#DIV/0!</v>
      </c>
      <c r="L25" s="8"/>
    </row>
    <row r="26" spans="1:12" x14ac:dyDescent="0.25">
      <c r="A26" s="8"/>
      <c r="B26" s="8"/>
      <c r="C26" s="8"/>
      <c r="D26" s="8"/>
      <c r="E26" s="8"/>
      <c r="F26" s="8"/>
      <c r="G26" s="8"/>
      <c r="H26" s="8"/>
      <c r="I26" s="8"/>
      <c r="J26" s="33">
        <f>'Input here Budget Info'!A15</f>
        <v>0</v>
      </c>
      <c r="K26" s="34" t="e">
        <f>'Input here Budget Info'!M15</f>
        <v>#DIV/0!</v>
      </c>
      <c r="L26" s="8"/>
    </row>
    <row r="27" spans="1:12" x14ac:dyDescent="0.25">
      <c r="A27" s="8"/>
      <c r="B27" s="8"/>
      <c r="C27" s="8"/>
      <c r="D27" s="8"/>
      <c r="E27" s="8"/>
      <c r="F27" s="8"/>
      <c r="G27" s="8"/>
      <c r="H27" s="8"/>
      <c r="I27" s="8"/>
      <c r="J27" s="34">
        <f>'Input here Budget Info'!A16</f>
        <v>0</v>
      </c>
      <c r="K27" s="33" t="e">
        <f>'Input here Budget Info'!M16</f>
        <v>#DIV/0!</v>
      </c>
      <c r="L27" s="8"/>
    </row>
    <row r="28" spans="1:12" x14ac:dyDescent="0.25">
      <c r="A28" s="8"/>
      <c r="B28" s="8"/>
      <c r="C28" s="8"/>
      <c r="D28" s="8"/>
      <c r="E28" s="8"/>
      <c r="F28" s="8"/>
      <c r="G28" s="8"/>
      <c r="H28" s="8"/>
      <c r="I28" s="8"/>
      <c r="J28" s="33">
        <f>'Input here Budget Info'!A17</f>
        <v>0</v>
      </c>
      <c r="K28" s="30" t="e">
        <f>'Input here Budget Info'!M17</f>
        <v>#DIV/0!</v>
      </c>
      <c r="L28" s="8"/>
    </row>
    <row r="29" spans="1:12" x14ac:dyDescent="0.25">
      <c r="A29" s="8"/>
      <c r="B29" s="8"/>
      <c r="C29" s="8"/>
      <c r="D29" s="8"/>
      <c r="E29" s="8"/>
      <c r="F29" s="8"/>
      <c r="G29" s="8"/>
      <c r="H29" s="8"/>
      <c r="I29" s="8"/>
      <c r="J29" s="30">
        <f>'Input here Budget Info'!A18</f>
        <v>0</v>
      </c>
      <c r="K29" s="30" t="e">
        <f>'Input here Budget Info'!M18</f>
        <v>#DIV/0!</v>
      </c>
      <c r="L29" s="8"/>
    </row>
    <row r="30" spans="1:12" x14ac:dyDescent="0.25">
      <c r="A30" s="8"/>
      <c r="B30" s="8"/>
      <c r="C30" s="8"/>
      <c r="D30" s="8"/>
      <c r="E30" s="8"/>
      <c r="F30" s="8"/>
      <c r="G30" s="8"/>
      <c r="H30" s="8"/>
      <c r="I30" s="8"/>
      <c r="J30" s="31">
        <f>'Input here Budget Info'!A19</f>
        <v>0</v>
      </c>
      <c r="K30" s="29" t="e">
        <f>'Input here Budget Info'!M19</f>
        <v>#DIV/0!</v>
      </c>
      <c r="L30" s="8"/>
    </row>
    <row r="31" spans="1:12" x14ac:dyDescent="0.25">
      <c r="A31" s="8"/>
      <c r="B31" s="8"/>
      <c r="C31" s="8"/>
      <c r="D31" s="8"/>
      <c r="E31" s="8"/>
      <c r="F31" s="8"/>
      <c r="G31" s="8"/>
      <c r="H31" s="8"/>
      <c r="I31" s="8"/>
      <c r="J31" s="8"/>
      <c r="K31" s="8"/>
      <c r="L31" s="8"/>
    </row>
    <row r="32" spans="1:12" ht="41.25" customHeight="1" x14ac:dyDescent="0.25">
      <c r="A32" s="8"/>
      <c r="B32" s="63" t="s">
        <v>54</v>
      </c>
      <c r="C32" s="63"/>
      <c r="D32" s="63"/>
      <c r="E32" s="63"/>
      <c r="F32" s="63"/>
      <c r="G32" s="63"/>
      <c r="H32" s="63"/>
      <c r="I32" s="62" t="s">
        <v>53</v>
      </c>
      <c r="J32" s="62"/>
      <c r="K32" s="62"/>
      <c r="L32" s="28"/>
    </row>
    <row r="33" spans="1:12" x14ac:dyDescent="0.25">
      <c r="A33" s="8"/>
      <c r="B33" s="63"/>
      <c r="C33" s="63"/>
      <c r="D33" s="63"/>
      <c r="E33" s="63"/>
      <c r="F33" s="63"/>
      <c r="G33" s="63"/>
      <c r="H33" s="63"/>
      <c r="I33" s="62"/>
      <c r="J33" s="62"/>
      <c r="K33" s="62"/>
      <c r="L33" s="28"/>
    </row>
  </sheetData>
  <mergeCells count="20">
    <mergeCell ref="A1:J4"/>
    <mergeCell ref="K2:K3"/>
    <mergeCell ref="A6:D6"/>
    <mergeCell ref="E6:H6"/>
    <mergeCell ref="I6:L6"/>
    <mergeCell ref="I32:K33"/>
    <mergeCell ref="B32:H33"/>
    <mergeCell ref="I8:L9"/>
    <mergeCell ref="A20:F20"/>
    <mergeCell ref="A12:B12"/>
    <mergeCell ref="A13:B13"/>
    <mergeCell ref="B15:D15"/>
    <mergeCell ref="C16:C17"/>
    <mergeCell ref="C10:D10"/>
    <mergeCell ref="C11:D11"/>
    <mergeCell ref="C12:D12"/>
    <mergeCell ref="C13:D13"/>
    <mergeCell ref="B8:D8"/>
    <mergeCell ref="A10:B10"/>
    <mergeCell ref="A11:B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5A336-C5FF-4BAC-A348-FE350400604B}">
  <dimension ref="A1:U53"/>
  <sheetViews>
    <sheetView zoomScale="52" zoomScaleNormal="70" workbookViewId="0">
      <selection activeCell="A17" sqref="A17"/>
    </sheetView>
  </sheetViews>
  <sheetFormatPr defaultRowHeight="15" x14ac:dyDescent="0.25"/>
  <cols>
    <col min="1" max="1" width="45.42578125" customWidth="1"/>
    <col min="2" max="2" width="28.85546875" customWidth="1"/>
    <col min="3" max="3" width="23" customWidth="1"/>
    <col min="4" max="4" width="30.85546875" customWidth="1"/>
    <col min="5" max="5" width="22.42578125" customWidth="1"/>
    <col min="6" max="6" width="24.140625" customWidth="1"/>
    <col min="7" max="7" width="19.140625" customWidth="1"/>
    <col min="8" max="8" width="35" customWidth="1"/>
    <col min="9" max="9" width="19.5703125" customWidth="1"/>
    <col min="10" max="10" width="32.85546875" customWidth="1"/>
    <col min="11" max="11" width="21.5703125" customWidth="1"/>
    <col min="12" max="12" width="20.7109375" customWidth="1"/>
    <col min="13" max="13" width="73.42578125" customWidth="1"/>
  </cols>
  <sheetData>
    <row r="1" spans="1:21" ht="63.75" thickBot="1" x14ac:dyDescent="0.4">
      <c r="G1" s="19" t="s">
        <v>39</v>
      </c>
      <c r="H1" s="56"/>
      <c r="J1" s="76" t="s">
        <v>29</v>
      </c>
      <c r="K1" s="77"/>
      <c r="L1" s="77"/>
      <c r="M1" s="78"/>
    </row>
    <row r="2" spans="1:21" s="1" customFormat="1" ht="21" x14ac:dyDescent="0.35">
      <c r="A2" s="14"/>
      <c r="B2" s="25" t="s">
        <v>4</v>
      </c>
      <c r="C2" s="25" t="s">
        <v>18</v>
      </c>
      <c r="D2" s="26" t="s">
        <v>17</v>
      </c>
      <c r="E2" s="2"/>
      <c r="F2" s="2"/>
      <c r="G2" s="13" t="s">
        <v>15</v>
      </c>
      <c r="H2" s="57"/>
      <c r="I2" s="2"/>
      <c r="J2" s="10" t="s">
        <v>32</v>
      </c>
      <c r="K2" s="11" t="s">
        <v>31</v>
      </c>
      <c r="L2" s="11" t="s">
        <v>30</v>
      </c>
      <c r="M2" s="12" t="s">
        <v>37</v>
      </c>
      <c r="N2" s="2"/>
      <c r="O2" s="2"/>
      <c r="P2" s="2"/>
      <c r="Q2" s="2"/>
      <c r="R2" s="2"/>
      <c r="S2" s="2"/>
      <c r="T2" s="2"/>
      <c r="U2" s="2"/>
    </row>
    <row r="3" spans="1:21" ht="21" x14ac:dyDescent="0.35">
      <c r="A3" s="15" t="s">
        <v>13</v>
      </c>
      <c r="B3" s="39"/>
      <c r="C3" s="39"/>
      <c r="D3" s="40"/>
      <c r="E3" s="3"/>
      <c r="F3" s="3"/>
      <c r="G3" s="10" t="s">
        <v>16</v>
      </c>
      <c r="H3" s="52"/>
      <c r="I3" s="3"/>
      <c r="J3" s="45" t="s">
        <v>36</v>
      </c>
      <c r="K3" s="51">
        <v>0.15</v>
      </c>
      <c r="L3" s="46" t="s">
        <v>33</v>
      </c>
      <c r="M3" s="52" t="s">
        <v>38</v>
      </c>
      <c r="N3" s="3"/>
      <c r="O3" s="3"/>
      <c r="P3" s="3"/>
      <c r="Q3" s="3"/>
      <c r="R3" s="3"/>
      <c r="S3" s="3"/>
      <c r="T3" s="3"/>
      <c r="U3" s="3"/>
    </row>
    <row r="4" spans="1:21" ht="42.75" customHeight="1" thickBot="1" x14ac:dyDescent="0.4">
      <c r="A4" s="27" t="s">
        <v>14</v>
      </c>
      <c r="B4" s="41"/>
      <c r="C4" s="41"/>
      <c r="D4" s="42"/>
      <c r="E4" s="3"/>
      <c r="F4" s="3"/>
      <c r="G4" s="38" t="s">
        <v>57</v>
      </c>
      <c r="H4" s="55"/>
      <c r="I4" s="3"/>
      <c r="J4" s="45"/>
      <c r="K4" s="51"/>
      <c r="L4" s="46"/>
      <c r="M4" s="52"/>
      <c r="N4" s="3"/>
      <c r="O4" s="3"/>
      <c r="P4" s="3"/>
      <c r="Q4" s="3"/>
      <c r="R4" s="3"/>
      <c r="S4" s="3"/>
      <c r="T4" s="3"/>
      <c r="U4" s="3"/>
    </row>
    <row r="5" spans="1:21" ht="21" x14ac:dyDescent="0.35">
      <c r="A5" s="3"/>
      <c r="B5" s="3"/>
      <c r="C5" s="3"/>
      <c r="D5" s="3"/>
      <c r="E5" s="3"/>
      <c r="F5" s="3"/>
      <c r="G5" s="3"/>
      <c r="H5" s="3"/>
      <c r="I5" s="3"/>
      <c r="J5" s="45"/>
      <c r="K5" s="46"/>
      <c r="L5" s="46"/>
      <c r="M5" s="52"/>
      <c r="N5" s="3"/>
      <c r="O5" s="3"/>
      <c r="P5" s="3"/>
      <c r="Q5" s="3"/>
      <c r="R5" s="3"/>
      <c r="S5" s="3"/>
      <c r="T5" s="3"/>
      <c r="U5" s="3"/>
    </row>
    <row r="6" spans="1:21" ht="21" x14ac:dyDescent="0.35">
      <c r="A6" s="3"/>
      <c r="B6" s="3"/>
      <c r="C6" s="3"/>
      <c r="D6" s="3"/>
      <c r="E6" s="3"/>
      <c r="F6" s="3"/>
      <c r="G6" s="3"/>
      <c r="H6" s="3"/>
      <c r="I6" s="3"/>
      <c r="J6" s="45"/>
      <c r="K6" s="46"/>
      <c r="L6" s="46"/>
      <c r="M6" s="52"/>
      <c r="N6" s="3"/>
      <c r="O6" s="3"/>
      <c r="P6" s="3"/>
      <c r="Q6" s="3"/>
      <c r="R6" s="3"/>
      <c r="S6" s="3"/>
      <c r="T6" s="3"/>
      <c r="U6" s="3"/>
    </row>
    <row r="7" spans="1:21" ht="21.75" thickBot="1" x14ac:dyDescent="0.4">
      <c r="A7" s="3"/>
      <c r="B7" s="3"/>
      <c r="C7" s="3"/>
      <c r="D7" s="3"/>
      <c r="E7" s="3"/>
      <c r="F7" s="3"/>
      <c r="G7" s="3"/>
      <c r="H7" s="3"/>
      <c r="I7" s="3"/>
      <c r="J7" s="53"/>
      <c r="K7" s="54"/>
      <c r="L7" s="54"/>
      <c r="M7" s="55"/>
      <c r="N7" s="3"/>
      <c r="O7" s="3"/>
      <c r="P7" s="3"/>
      <c r="Q7" s="3"/>
      <c r="R7" s="3"/>
      <c r="S7" s="3"/>
      <c r="T7" s="3"/>
      <c r="U7" s="3"/>
    </row>
    <row r="8" spans="1:21" ht="21.75" thickBot="1" x14ac:dyDescent="0.4">
      <c r="A8" s="3"/>
      <c r="B8" s="3"/>
      <c r="C8" s="3"/>
      <c r="D8" s="3"/>
      <c r="E8" s="3"/>
      <c r="F8" s="3"/>
      <c r="G8" s="3"/>
      <c r="H8" s="3"/>
      <c r="I8" s="3"/>
      <c r="J8" s="3"/>
      <c r="K8" s="3"/>
      <c r="L8" s="3"/>
      <c r="M8" s="3"/>
      <c r="N8" s="3"/>
      <c r="O8" s="3"/>
      <c r="P8" s="3"/>
      <c r="Q8" s="3"/>
      <c r="R8" s="3"/>
      <c r="S8" s="3"/>
      <c r="T8" s="3"/>
      <c r="U8" s="3"/>
    </row>
    <row r="9" spans="1:21" ht="30" customHeight="1" x14ac:dyDescent="0.35">
      <c r="A9" s="89" t="s">
        <v>3</v>
      </c>
      <c r="B9" s="81" t="s">
        <v>5</v>
      </c>
      <c r="C9" s="83" t="s">
        <v>6</v>
      </c>
      <c r="D9" s="84"/>
      <c r="E9" s="84"/>
      <c r="F9" s="84"/>
      <c r="G9" s="85"/>
      <c r="H9" s="86" t="s">
        <v>7</v>
      </c>
      <c r="I9" s="87"/>
      <c r="J9" s="87"/>
      <c r="K9" s="87"/>
      <c r="L9" s="88"/>
      <c r="M9" s="81" t="s">
        <v>48</v>
      </c>
      <c r="N9" s="3"/>
      <c r="O9" s="3"/>
      <c r="P9" s="3"/>
      <c r="Q9" s="3"/>
      <c r="R9" s="3"/>
      <c r="S9" s="3"/>
      <c r="T9" s="3"/>
      <c r="U9" s="3"/>
    </row>
    <row r="10" spans="1:21" ht="21" x14ac:dyDescent="0.35">
      <c r="A10" s="90"/>
      <c r="B10" s="82"/>
      <c r="C10" s="16" t="s">
        <v>8</v>
      </c>
      <c r="D10" s="17" t="s">
        <v>9</v>
      </c>
      <c r="E10" s="17" t="s">
        <v>10</v>
      </c>
      <c r="F10" s="17" t="s">
        <v>11</v>
      </c>
      <c r="G10" s="18" t="s">
        <v>12</v>
      </c>
      <c r="H10" s="16" t="s">
        <v>8</v>
      </c>
      <c r="I10" s="17" t="s">
        <v>9</v>
      </c>
      <c r="J10" s="17" t="s">
        <v>10</v>
      </c>
      <c r="K10" s="17" t="s">
        <v>11</v>
      </c>
      <c r="L10" s="18" t="s">
        <v>12</v>
      </c>
      <c r="M10" s="82"/>
      <c r="N10" s="3"/>
      <c r="O10" s="3"/>
      <c r="P10" s="3"/>
      <c r="Q10" s="3"/>
      <c r="R10" s="3"/>
      <c r="S10" s="3"/>
      <c r="T10" s="3"/>
      <c r="U10" s="3"/>
    </row>
    <row r="11" spans="1:21" ht="21" x14ac:dyDescent="0.35">
      <c r="A11" s="43" t="s">
        <v>0</v>
      </c>
      <c r="B11" s="44"/>
      <c r="C11" s="45"/>
      <c r="D11" s="46"/>
      <c r="E11" s="46"/>
      <c r="F11" s="46"/>
      <c r="G11" s="48">
        <f>SUM(C11:F11)</f>
        <v>0</v>
      </c>
      <c r="H11" s="45"/>
      <c r="I11" s="46"/>
      <c r="J11" s="46"/>
      <c r="K11" s="46"/>
      <c r="L11" s="49">
        <f>SUM(H11:K11)</f>
        <v>0</v>
      </c>
      <c r="M11" s="50" t="e">
        <f>L11/G11</f>
        <v>#DIV/0!</v>
      </c>
      <c r="N11" s="3"/>
      <c r="O11" s="3"/>
      <c r="P11" s="3"/>
      <c r="Q11" s="3"/>
      <c r="R11" s="3"/>
      <c r="S11" s="3"/>
      <c r="T11" s="3"/>
      <c r="U11" s="3"/>
    </row>
    <row r="12" spans="1:21" ht="21" x14ac:dyDescent="0.35">
      <c r="A12" s="47"/>
      <c r="B12" s="44"/>
      <c r="C12" s="45"/>
      <c r="D12" s="46"/>
      <c r="E12" s="46"/>
      <c r="F12" s="46"/>
      <c r="G12" s="48">
        <f t="shared" ref="G12:G19" si="0">SUM(C12:F12)</f>
        <v>0</v>
      </c>
      <c r="H12" s="45"/>
      <c r="I12" s="46"/>
      <c r="J12" s="46"/>
      <c r="K12" s="46"/>
      <c r="L12" s="49">
        <f t="shared" ref="L12:L19" si="1">SUM(H12:K12)</f>
        <v>0</v>
      </c>
      <c r="M12" s="50" t="e">
        <f t="shared" ref="M12:M19" si="2">L12/G12</f>
        <v>#DIV/0!</v>
      </c>
      <c r="N12" s="3"/>
      <c r="O12" s="3"/>
      <c r="P12" s="3"/>
      <c r="Q12" s="3"/>
      <c r="R12" s="3"/>
      <c r="S12" s="3"/>
      <c r="T12" s="3"/>
      <c r="U12" s="3"/>
    </row>
    <row r="13" spans="1:21" ht="21" x14ac:dyDescent="0.35">
      <c r="A13" s="43"/>
      <c r="B13" s="44"/>
      <c r="C13" s="45"/>
      <c r="D13" s="46"/>
      <c r="E13" s="46"/>
      <c r="F13" s="46"/>
      <c r="G13" s="48">
        <f t="shared" si="0"/>
        <v>0</v>
      </c>
      <c r="H13" s="45"/>
      <c r="I13" s="46"/>
      <c r="J13" s="46"/>
      <c r="K13" s="46"/>
      <c r="L13" s="49">
        <f t="shared" si="1"/>
        <v>0</v>
      </c>
      <c r="M13" s="50" t="e">
        <f t="shared" si="2"/>
        <v>#DIV/0!</v>
      </c>
      <c r="N13" s="3"/>
      <c r="O13" s="3"/>
      <c r="P13" s="3"/>
      <c r="Q13" s="3"/>
      <c r="R13" s="3"/>
      <c r="S13" s="3"/>
      <c r="T13" s="3"/>
      <c r="U13" s="3"/>
    </row>
    <row r="14" spans="1:21" ht="21" x14ac:dyDescent="0.35">
      <c r="A14" s="43"/>
      <c r="B14" s="44"/>
      <c r="C14" s="45"/>
      <c r="D14" s="46"/>
      <c r="E14" s="46"/>
      <c r="F14" s="46"/>
      <c r="G14" s="48">
        <f t="shared" si="0"/>
        <v>0</v>
      </c>
      <c r="H14" s="45"/>
      <c r="I14" s="46"/>
      <c r="J14" s="46"/>
      <c r="K14" s="46"/>
      <c r="L14" s="49">
        <f t="shared" si="1"/>
        <v>0</v>
      </c>
      <c r="M14" s="50" t="e">
        <f t="shared" si="2"/>
        <v>#DIV/0!</v>
      </c>
      <c r="N14" s="3"/>
      <c r="O14" s="3"/>
      <c r="P14" s="3"/>
      <c r="Q14" s="3"/>
      <c r="R14" s="3"/>
      <c r="S14" s="3"/>
      <c r="T14" s="3"/>
      <c r="U14" s="3"/>
    </row>
    <row r="15" spans="1:21" ht="21" x14ac:dyDescent="0.35">
      <c r="A15" s="43"/>
      <c r="B15" s="44"/>
      <c r="C15" s="45"/>
      <c r="D15" s="46"/>
      <c r="E15" s="46"/>
      <c r="F15" s="46"/>
      <c r="G15" s="48">
        <f t="shared" si="0"/>
        <v>0</v>
      </c>
      <c r="H15" s="45"/>
      <c r="I15" s="46"/>
      <c r="J15" s="46"/>
      <c r="K15" s="46"/>
      <c r="L15" s="49">
        <f t="shared" si="1"/>
        <v>0</v>
      </c>
      <c r="M15" s="50" t="e">
        <f t="shared" si="2"/>
        <v>#DIV/0!</v>
      </c>
      <c r="N15" s="3"/>
      <c r="O15" s="3"/>
      <c r="P15" s="3"/>
      <c r="Q15" s="3"/>
      <c r="R15" s="3"/>
      <c r="S15" s="3"/>
      <c r="T15" s="3"/>
      <c r="U15" s="3"/>
    </row>
    <row r="16" spans="1:21" ht="21" x14ac:dyDescent="0.35">
      <c r="A16" s="43"/>
      <c r="B16" s="44"/>
      <c r="C16" s="45"/>
      <c r="D16" s="46"/>
      <c r="E16" s="46"/>
      <c r="F16" s="46"/>
      <c r="G16" s="48">
        <f t="shared" si="0"/>
        <v>0</v>
      </c>
      <c r="H16" s="45"/>
      <c r="I16" s="46"/>
      <c r="J16" s="46"/>
      <c r="K16" s="46"/>
      <c r="L16" s="49">
        <f t="shared" si="1"/>
        <v>0</v>
      </c>
      <c r="M16" s="50" t="e">
        <f t="shared" si="2"/>
        <v>#DIV/0!</v>
      </c>
      <c r="N16" s="3"/>
      <c r="O16" s="3"/>
      <c r="P16" s="3"/>
      <c r="Q16" s="3"/>
      <c r="R16" s="3"/>
      <c r="S16" s="3"/>
      <c r="T16" s="3"/>
      <c r="U16" s="3"/>
    </row>
    <row r="17" spans="1:21" ht="21" x14ac:dyDescent="0.35">
      <c r="A17" s="43"/>
      <c r="B17" s="44"/>
      <c r="C17" s="45"/>
      <c r="D17" s="46"/>
      <c r="E17" s="46"/>
      <c r="F17" s="46"/>
      <c r="G17" s="48">
        <f t="shared" si="0"/>
        <v>0</v>
      </c>
      <c r="H17" s="45"/>
      <c r="I17" s="46"/>
      <c r="J17" s="46"/>
      <c r="K17" s="46"/>
      <c r="L17" s="49">
        <f t="shared" si="1"/>
        <v>0</v>
      </c>
      <c r="M17" s="50" t="e">
        <f t="shared" si="2"/>
        <v>#DIV/0!</v>
      </c>
      <c r="N17" s="3"/>
      <c r="O17" s="3"/>
      <c r="P17" s="3"/>
      <c r="Q17" s="3"/>
      <c r="R17" s="3"/>
      <c r="S17" s="3"/>
      <c r="T17" s="3"/>
      <c r="U17" s="3"/>
    </row>
    <row r="18" spans="1:21" ht="21" x14ac:dyDescent="0.35">
      <c r="A18" s="43"/>
      <c r="B18" s="44"/>
      <c r="C18" s="45"/>
      <c r="D18" s="46"/>
      <c r="E18" s="46"/>
      <c r="F18" s="46"/>
      <c r="G18" s="48">
        <f t="shared" si="0"/>
        <v>0</v>
      </c>
      <c r="H18" s="45"/>
      <c r="I18" s="46"/>
      <c r="J18" s="46"/>
      <c r="K18" s="46"/>
      <c r="L18" s="49">
        <f t="shared" si="1"/>
        <v>0</v>
      </c>
      <c r="M18" s="50" t="e">
        <f t="shared" si="2"/>
        <v>#DIV/0!</v>
      </c>
      <c r="N18" s="3"/>
      <c r="O18" s="3"/>
      <c r="P18" s="3"/>
      <c r="Q18" s="3"/>
      <c r="R18" s="3"/>
      <c r="S18" s="3"/>
      <c r="T18" s="3"/>
      <c r="U18" s="3"/>
    </row>
    <row r="19" spans="1:21" ht="21" x14ac:dyDescent="0.35">
      <c r="A19" s="43"/>
      <c r="B19" s="44"/>
      <c r="C19" s="45"/>
      <c r="D19" s="46"/>
      <c r="E19" s="46"/>
      <c r="F19" s="46"/>
      <c r="G19" s="48">
        <f t="shared" si="0"/>
        <v>0</v>
      </c>
      <c r="H19" s="45"/>
      <c r="I19" s="46"/>
      <c r="J19" s="46"/>
      <c r="K19" s="46"/>
      <c r="L19" s="49">
        <f t="shared" si="1"/>
        <v>0</v>
      </c>
      <c r="M19" s="50" t="e">
        <f t="shared" si="2"/>
        <v>#DIV/0!</v>
      </c>
      <c r="N19" s="3"/>
      <c r="O19" s="3"/>
      <c r="P19" s="3"/>
      <c r="Q19" s="3"/>
      <c r="R19" s="3"/>
      <c r="S19" s="3"/>
      <c r="T19" s="3"/>
      <c r="U19" s="3"/>
    </row>
    <row r="20" spans="1:21" ht="21" x14ac:dyDescent="0.35">
      <c r="A20" s="3"/>
      <c r="B20" s="3"/>
      <c r="C20" s="3"/>
      <c r="D20" s="3"/>
      <c r="E20" s="3"/>
      <c r="F20" s="3"/>
      <c r="G20" s="3"/>
      <c r="H20" s="3"/>
      <c r="I20" s="3"/>
      <c r="J20" s="3"/>
      <c r="K20" s="3"/>
      <c r="L20" s="3"/>
      <c r="M20" s="3"/>
      <c r="N20" s="3"/>
      <c r="O20" s="3"/>
      <c r="P20" s="3"/>
      <c r="Q20" s="3"/>
      <c r="R20" s="3"/>
      <c r="S20" s="3"/>
      <c r="T20" s="3"/>
      <c r="U20" s="3"/>
    </row>
    <row r="21" spans="1:21" ht="21" x14ac:dyDescent="0.35">
      <c r="A21" s="3"/>
      <c r="B21" s="3"/>
      <c r="C21" s="3"/>
      <c r="D21" s="3"/>
      <c r="E21" s="3"/>
      <c r="F21" s="3"/>
      <c r="G21" s="3"/>
      <c r="H21" s="3"/>
      <c r="I21" s="3"/>
      <c r="J21" s="3"/>
      <c r="K21" s="3"/>
      <c r="L21" s="3"/>
      <c r="M21" s="3"/>
      <c r="N21" s="3"/>
      <c r="O21" s="3"/>
      <c r="P21" s="3"/>
      <c r="Q21" s="3"/>
      <c r="R21" s="3"/>
      <c r="S21" s="3"/>
      <c r="T21" s="3"/>
      <c r="U21" s="3"/>
    </row>
    <row r="22" spans="1:21" ht="21.75" thickBot="1" x14ac:dyDescent="0.4">
      <c r="A22" s="3"/>
      <c r="B22" s="3"/>
      <c r="C22" s="3"/>
      <c r="D22" s="3"/>
      <c r="E22" s="3"/>
      <c r="F22" s="3"/>
      <c r="G22" s="3"/>
      <c r="H22" s="3"/>
      <c r="I22" s="3"/>
      <c r="J22" s="3"/>
      <c r="K22" s="3"/>
      <c r="L22" s="3"/>
      <c r="M22" s="3"/>
      <c r="N22" s="3"/>
      <c r="O22" s="3"/>
      <c r="P22" s="3"/>
      <c r="Q22" s="3"/>
      <c r="R22" s="3"/>
      <c r="S22" s="3"/>
      <c r="T22" s="3"/>
      <c r="U22" s="3"/>
    </row>
    <row r="23" spans="1:21" ht="21" x14ac:dyDescent="0.35">
      <c r="A23" s="79" t="s">
        <v>43</v>
      </c>
      <c r="B23" s="79" t="s">
        <v>44</v>
      </c>
      <c r="C23" s="79" t="s">
        <v>45</v>
      </c>
      <c r="D23" s="81" t="s">
        <v>46</v>
      </c>
      <c r="E23" s="79" t="s">
        <v>58</v>
      </c>
      <c r="F23" s="81" t="s">
        <v>59</v>
      </c>
      <c r="G23" s="3"/>
      <c r="H23" s="3"/>
      <c r="I23" s="3"/>
      <c r="J23" s="3"/>
      <c r="K23" s="3"/>
      <c r="L23" s="3"/>
      <c r="M23" s="3"/>
      <c r="N23" s="3"/>
      <c r="O23" s="3"/>
      <c r="P23" s="3"/>
      <c r="Q23" s="3"/>
      <c r="R23" s="3"/>
      <c r="S23" s="3"/>
      <c r="T23" s="3"/>
      <c r="U23" s="3"/>
    </row>
    <row r="24" spans="1:21" ht="21" x14ac:dyDescent="0.35">
      <c r="A24" s="80"/>
      <c r="B24" s="80"/>
      <c r="C24" s="80"/>
      <c r="D24" s="82"/>
      <c r="E24" s="80"/>
      <c r="F24" s="82"/>
      <c r="G24" s="3"/>
      <c r="H24" s="3"/>
      <c r="I24" s="3"/>
      <c r="J24" s="3"/>
      <c r="K24" s="3"/>
      <c r="L24" s="3"/>
      <c r="M24" s="3"/>
      <c r="N24" s="3"/>
      <c r="O24" s="3"/>
      <c r="P24" s="3"/>
      <c r="Q24" s="3"/>
      <c r="R24" s="3"/>
      <c r="S24" s="3"/>
      <c r="T24" s="3"/>
      <c r="U24" s="3"/>
    </row>
    <row r="25" spans="1:21" ht="21" x14ac:dyDescent="0.35">
      <c r="A25" s="46"/>
      <c r="B25" s="60"/>
      <c r="C25" s="46"/>
      <c r="D25" s="58" t="e">
        <f>C25/B25</f>
        <v>#DIV/0!</v>
      </c>
      <c r="E25" s="46"/>
      <c r="F25" s="50" t="e">
        <f>E25/C25</f>
        <v>#DIV/0!</v>
      </c>
      <c r="G25" s="3"/>
      <c r="H25" s="3"/>
      <c r="I25" s="3"/>
      <c r="J25" s="3"/>
      <c r="K25" s="3"/>
      <c r="L25" s="3"/>
      <c r="M25" s="3"/>
      <c r="N25" s="3"/>
      <c r="O25" s="3"/>
      <c r="P25" s="3"/>
      <c r="Q25" s="3"/>
      <c r="R25" s="3"/>
      <c r="S25" s="3"/>
      <c r="T25" s="3"/>
      <c r="U25" s="3"/>
    </row>
    <row r="26" spans="1:21" ht="21" x14ac:dyDescent="0.35">
      <c r="A26" s="61"/>
      <c r="B26" s="46"/>
      <c r="C26" s="46"/>
      <c r="D26" s="58" t="e">
        <f t="shared" ref="D26:D34" si="3">C26/B26</f>
        <v>#DIV/0!</v>
      </c>
      <c r="E26" s="46"/>
      <c r="F26" s="50" t="e">
        <f t="shared" ref="F26:F34" si="4">E26/C26</f>
        <v>#DIV/0!</v>
      </c>
      <c r="G26" s="3"/>
      <c r="H26" s="3"/>
      <c r="I26" s="3"/>
      <c r="J26" s="3"/>
      <c r="K26" s="3"/>
      <c r="L26" s="3"/>
      <c r="M26" s="3"/>
      <c r="N26" s="3"/>
      <c r="O26" s="3"/>
      <c r="P26" s="3"/>
      <c r="Q26" s="3"/>
      <c r="R26" s="3"/>
      <c r="S26" s="3"/>
      <c r="T26" s="3"/>
      <c r="U26" s="3"/>
    </row>
    <row r="27" spans="1:21" ht="21" x14ac:dyDescent="0.35">
      <c r="A27" s="61"/>
      <c r="B27" s="46"/>
      <c r="C27" s="46"/>
      <c r="D27" s="58" t="e">
        <f t="shared" si="3"/>
        <v>#DIV/0!</v>
      </c>
      <c r="E27" s="46"/>
      <c r="F27" s="50" t="e">
        <f t="shared" si="4"/>
        <v>#DIV/0!</v>
      </c>
      <c r="G27" s="3"/>
      <c r="H27" s="3"/>
      <c r="I27" s="3"/>
      <c r="J27" s="3"/>
      <c r="K27" s="3"/>
      <c r="L27" s="3"/>
      <c r="M27" s="3"/>
      <c r="N27" s="3"/>
      <c r="O27" s="3"/>
      <c r="P27" s="3"/>
      <c r="Q27" s="3"/>
      <c r="R27" s="3"/>
      <c r="S27" s="3"/>
      <c r="T27" s="3"/>
      <c r="U27" s="3"/>
    </row>
    <row r="28" spans="1:21" ht="21" x14ac:dyDescent="0.35">
      <c r="A28" s="61"/>
      <c r="B28" s="46"/>
      <c r="C28" s="46"/>
      <c r="D28" s="58" t="e">
        <f t="shared" si="3"/>
        <v>#DIV/0!</v>
      </c>
      <c r="E28" s="46"/>
      <c r="F28" s="50" t="e">
        <f t="shared" si="4"/>
        <v>#DIV/0!</v>
      </c>
      <c r="G28" s="3"/>
      <c r="H28" s="3"/>
      <c r="I28" s="3"/>
      <c r="J28" s="3"/>
      <c r="K28" s="3"/>
      <c r="L28" s="3"/>
      <c r="M28" s="3"/>
      <c r="N28" s="3"/>
      <c r="O28" s="3"/>
      <c r="P28" s="3"/>
      <c r="Q28" s="3"/>
      <c r="R28" s="3"/>
      <c r="S28" s="3"/>
      <c r="T28" s="3"/>
      <c r="U28" s="3"/>
    </row>
    <row r="29" spans="1:21" ht="21" x14ac:dyDescent="0.35">
      <c r="A29" s="61"/>
      <c r="B29" s="46"/>
      <c r="C29" s="46"/>
      <c r="D29" s="58" t="e">
        <f t="shared" si="3"/>
        <v>#DIV/0!</v>
      </c>
      <c r="E29" s="46"/>
      <c r="F29" s="50" t="e">
        <f t="shared" si="4"/>
        <v>#DIV/0!</v>
      </c>
      <c r="G29" s="3"/>
      <c r="H29" s="3"/>
      <c r="I29" s="3"/>
      <c r="J29" s="3"/>
      <c r="K29" s="3"/>
      <c r="L29" s="3"/>
      <c r="M29" s="3"/>
      <c r="N29" s="3"/>
      <c r="O29" s="3"/>
      <c r="P29" s="3"/>
      <c r="Q29" s="3"/>
      <c r="R29" s="3"/>
      <c r="S29" s="3"/>
      <c r="T29" s="3"/>
      <c r="U29" s="3"/>
    </row>
    <row r="30" spans="1:21" ht="21" x14ac:dyDescent="0.35">
      <c r="A30" s="61"/>
      <c r="B30" s="46"/>
      <c r="C30" s="46"/>
      <c r="D30" s="58" t="e">
        <f t="shared" si="3"/>
        <v>#DIV/0!</v>
      </c>
      <c r="E30" s="46"/>
      <c r="F30" s="50" t="e">
        <f t="shared" si="4"/>
        <v>#DIV/0!</v>
      </c>
      <c r="G30" s="3"/>
      <c r="H30" s="3"/>
      <c r="I30" s="3"/>
      <c r="J30" s="3"/>
      <c r="K30" s="3"/>
      <c r="L30" s="3"/>
      <c r="M30" s="3"/>
      <c r="N30" s="3"/>
      <c r="O30" s="3"/>
      <c r="P30" s="3"/>
      <c r="Q30" s="3"/>
      <c r="R30" s="3"/>
      <c r="S30" s="3"/>
      <c r="T30" s="3"/>
      <c r="U30" s="3"/>
    </row>
    <row r="31" spans="1:21" ht="21" x14ac:dyDescent="0.35">
      <c r="A31" s="61"/>
      <c r="B31" s="46"/>
      <c r="C31" s="46"/>
      <c r="D31" s="58" t="e">
        <f t="shared" si="3"/>
        <v>#DIV/0!</v>
      </c>
      <c r="E31" s="46"/>
      <c r="F31" s="50" t="e">
        <f t="shared" si="4"/>
        <v>#DIV/0!</v>
      </c>
      <c r="G31" s="3"/>
      <c r="H31" s="3"/>
      <c r="I31" s="3"/>
      <c r="J31" s="3"/>
      <c r="K31" s="3"/>
      <c r="L31" s="3"/>
      <c r="M31" s="3"/>
      <c r="N31" s="3"/>
      <c r="O31" s="3"/>
      <c r="P31" s="3"/>
      <c r="Q31" s="3"/>
      <c r="R31" s="3"/>
      <c r="S31" s="3"/>
      <c r="T31" s="3"/>
      <c r="U31" s="3"/>
    </row>
    <row r="32" spans="1:21" ht="21" x14ac:dyDescent="0.35">
      <c r="A32" s="45"/>
      <c r="B32" s="46"/>
      <c r="C32" s="46"/>
      <c r="D32" s="58" t="e">
        <f t="shared" si="3"/>
        <v>#DIV/0!</v>
      </c>
      <c r="E32" s="46"/>
      <c r="F32" s="50" t="e">
        <f t="shared" si="4"/>
        <v>#DIV/0!</v>
      </c>
      <c r="G32" s="3"/>
      <c r="H32" s="3"/>
      <c r="I32" s="3"/>
      <c r="J32" s="3"/>
      <c r="K32" s="3"/>
      <c r="L32" s="3"/>
      <c r="M32" s="3"/>
      <c r="N32" s="3"/>
      <c r="O32" s="3"/>
      <c r="P32" s="3"/>
      <c r="Q32" s="3"/>
      <c r="R32" s="3"/>
      <c r="S32" s="3"/>
      <c r="T32" s="3"/>
      <c r="U32" s="3"/>
    </row>
    <row r="33" spans="1:21" ht="21" x14ac:dyDescent="0.35">
      <c r="A33" s="45"/>
      <c r="B33" s="46"/>
      <c r="C33" s="46"/>
      <c r="D33" s="58" t="e">
        <f t="shared" si="3"/>
        <v>#DIV/0!</v>
      </c>
      <c r="E33" s="46"/>
      <c r="F33" s="50" t="e">
        <f t="shared" si="4"/>
        <v>#DIV/0!</v>
      </c>
      <c r="G33" s="3"/>
      <c r="H33" s="3"/>
      <c r="I33" s="3"/>
      <c r="J33" s="3"/>
      <c r="K33" s="3"/>
      <c r="L33" s="3"/>
      <c r="M33" s="3"/>
      <c r="N33" s="3"/>
      <c r="O33" s="3"/>
      <c r="P33" s="3"/>
      <c r="Q33" s="3"/>
      <c r="R33" s="3"/>
      <c r="S33" s="3"/>
      <c r="T33" s="3"/>
      <c r="U33" s="3"/>
    </row>
    <row r="34" spans="1:21" ht="21.75" thickBot="1" x14ac:dyDescent="0.4">
      <c r="A34" s="53"/>
      <c r="B34" s="54"/>
      <c r="C34" s="54"/>
      <c r="D34" s="59" t="e">
        <f t="shared" si="3"/>
        <v>#DIV/0!</v>
      </c>
      <c r="E34" s="54"/>
      <c r="F34" s="50" t="e">
        <f t="shared" si="4"/>
        <v>#DIV/0!</v>
      </c>
      <c r="G34" s="3"/>
      <c r="H34" s="3"/>
      <c r="I34" s="3"/>
      <c r="J34" s="3"/>
      <c r="K34" s="3"/>
      <c r="L34" s="3"/>
      <c r="M34" s="3"/>
      <c r="N34" s="3"/>
      <c r="O34" s="3"/>
      <c r="P34" s="3"/>
      <c r="Q34" s="3"/>
      <c r="R34" s="3"/>
      <c r="S34" s="3"/>
      <c r="T34" s="3"/>
      <c r="U34" s="3"/>
    </row>
    <row r="35" spans="1:21" ht="21" x14ac:dyDescent="0.35">
      <c r="A35" s="3"/>
      <c r="B35" s="3"/>
      <c r="C35" s="3"/>
      <c r="D35" s="3"/>
      <c r="E35" s="3"/>
      <c r="F35" s="3"/>
      <c r="G35" s="3"/>
      <c r="H35" s="3"/>
      <c r="I35" s="3"/>
      <c r="J35" s="3"/>
      <c r="K35" s="3"/>
      <c r="L35" s="3"/>
      <c r="M35" s="3"/>
      <c r="N35" s="3"/>
      <c r="O35" s="3"/>
      <c r="P35" s="3"/>
      <c r="Q35" s="3"/>
      <c r="R35" s="3"/>
      <c r="S35" s="3"/>
      <c r="T35" s="3"/>
      <c r="U35" s="3"/>
    </row>
    <row r="36" spans="1:21" ht="21" x14ac:dyDescent="0.35">
      <c r="A36" s="3"/>
      <c r="B36" s="3"/>
      <c r="C36" s="3"/>
      <c r="D36" s="3"/>
      <c r="E36" s="3"/>
      <c r="F36" s="3"/>
      <c r="G36" s="3"/>
      <c r="H36" s="3"/>
      <c r="I36" s="3"/>
      <c r="J36" s="3"/>
      <c r="K36" s="3"/>
      <c r="L36" s="3"/>
      <c r="M36" s="3"/>
      <c r="N36" s="3"/>
      <c r="O36" s="3"/>
      <c r="P36" s="3"/>
      <c r="Q36" s="3"/>
      <c r="R36" s="3"/>
      <c r="S36" s="3"/>
      <c r="T36" s="3"/>
      <c r="U36" s="3"/>
    </row>
    <row r="37" spans="1:21" ht="21" x14ac:dyDescent="0.35">
      <c r="A37" s="3"/>
      <c r="B37" s="3"/>
      <c r="C37" s="3"/>
      <c r="D37" s="3"/>
      <c r="E37" s="3"/>
      <c r="F37" s="3"/>
      <c r="G37" s="3"/>
      <c r="H37" s="3"/>
      <c r="I37" s="3"/>
      <c r="J37" s="3"/>
      <c r="K37" s="3"/>
      <c r="L37" s="3"/>
      <c r="M37" s="3"/>
      <c r="N37" s="3"/>
      <c r="O37" s="3"/>
      <c r="P37" s="3"/>
      <c r="Q37" s="3"/>
      <c r="R37" s="3"/>
      <c r="S37" s="3"/>
      <c r="T37" s="3"/>
      <c r="U37" s="3"/>
    </row>
    <row r="38" spans="1:21" ht="21" x14ac:dyDescent="0.35">
      <c r="A38" s="3"/>
      <c r="B38" s="3"/>
      <c r="C38" s="3"/>
      <c r="D38" s="3"/>
      <c r="E38" s="3"/>
      <c r="F38" s="3"/>
      <c r="G38" s="3"/>
      <c r="H38" s="3"/>
      <c r="I38" s="3"/>
      <c r="J38" s="3"/>
      <c r="K38" s="3"/>
      <c r="L38" s="3"/>
      <c r="M38" s="3"/>
      <c r="N38" s="3"/>
      <c r="O38" s="3"/>
      <c r="P38" s="3"/>
      <c r="Q38" s="3"/>
      <c r="R38" s="3"/>
      <c r="S38" s="3"/>
      <c r="T38" s="3"/>
      <c r="U38" s="3"/>
    </row>
    <row r="39" spans="1:21" ht="21" x14ac:dyDescent="0.35">
      <c r="A39" s="3"/>
      <c r="B39" s="3"/>
      <c r="C39" s="3"/>
      <c r="D39" s="3"/>
      <c r="E39" s="3"/>
      <c r="F39" s="3"/>
      <c r="G39" s="3"/>
      <c r="H39" s="3"/>
      <c r="I39" s="3"/>
      <c r="J39" s="3"/>
      <c r="K39" s="3"/>
      <c r="L39" s="3"/>
      <c r="M39" s="3"/>
      <c r="N39" s="3"/>
      <c r="O39" s="3"/>
      <c r="P39" s="3"/>
      <c r="Q39" s="3"/>
      <c r="R39" s="3"/>
      <c r="S39" s="3"/>
      <c r="T39" s="3"/>
      <c r="U39" s="3"/>
    </row>
    <row r="40" spans="1:21" ht="21" x14ac:dyDescent="0.35">
      <c r="A40" s="3"/>
      <c r="B40" s="3"/>
      <c r="C40" s="3"/>
      <c r="D40" s="3"/>
      <c r="E40" s="3"/>
      <c r="F40" s="3"/>
      <c r="G40" s="3"/>
      <c r="H40" s="3"/>
      <c r="I40" s="3"/>
      <c r="J40" s="3"/>
      <c r="K40" s="3"/>
      <c r="L40" s="3"/>
      <c r="M40" s="3"/>
      <c r="N40" s="3"/>
      <c r="O40" s="3"/>
      <c r="P40" s="3"/>
      <c r="Q40" s="3"/>
      <c r="R40" s="3"/>
      <c r="S40" s="3"/>
      <c r="T40" s="3"/>
      <c r="U40" s="3"/>
    </row>
    <row r="41" spans="1:21" ht="21" x14ac:dyDescent="0.35">
      <c r="A41" s="3"/>
      <c r="B41" s="3"/>
      <c r="C41" s="3"/>
      <c r="D41" s="3"/>
      <c r="E41" s="3"/>
      <c r="F41" s="3"/>
      <c r="G41" s="3"/>
      <c r="H41" s="3"/>
      <c r="I41" s="3"/>
      <c r="J41" s="3"/>
      <c r="K41" s="3"/>
      <c r="L41" s="3"/>
      <c r="M41" s="3"/>
      <c r="N41" s="3"/>
      <c r="O41" s="3"/>
      <c r="P41" s="3"/>
      <c r="Q41" s="3"/>
      <c r="R41" s="3"/>
      <c r="S41" s="3"/>
      <c r="T41" s="3"/>
      <c r="U41" s="3"/>
    </row>
    <row r="42" spans="1:21" ht="21" x14ac:dyDescent="0.35">
      <c r="A42" s="3"/>
      <c r="B42" s="3"/>
      <c r="C42" s="3"/>
      <c r="D42" s="3"/>
      <c r="E42" s="3"/>
      <c r="F42" s="3"/>
      <c r="G42" s="3"/>
      <c r="H42" s="3"/>
      <c r="I42" s="3"/>
      <c r="J42" s="3"/>
      <c r="K42" s="3"/>
      <c r="L42" s="3"/>
      <c r="M42" s="3"/>
      <c r="N42" s="3"/>
      <c r="O42" s="3"/>
      <c r="P42" s="3"/>
      <c r="Q42" s="3"/>
      <c r="R42" s="3"/>
      <c r="S42" s="3"/>
      <c r="T42" s="3"/>
      <c r="U42" s="3"/>
    </row>
    <row r="43" spans="1:21" ht="21" x14ac:dyDescent="0.35">
      <c r="A43" s="3"/>
      <c r="B43" s="3"/>
      <c r="C43" s="3"/>
      <c r="D43" s="3"/>
      <c r="E43" s="3"/>
      <c r="F43" s="3"/>
      <c r="G43" s="3"/>
      <c r="H43" s="3"/>
      <c r="I43" s="3"/>
      <c r="J43" s="3"/>
      <c r="K43" s="3"/>
      <c r="L43" s="3"/>
      <c r="M43" s="3"/>
      <c r="N43" s="3"/>
      <c r="O43" s="3"/>
      <c r="P43" s="3"/>
      <c r="Q43" s="3"/>
      <c r="R43" s="3"/>
      <c r="S43" s="3"/>
      <c r="T43" s="3"/>
      <c r="U43" s="3"/>
    </row>
    <row r="44" spans="1:21" ht="21" hidden="1" x14ac:dyDescent="0.35">
      <c r="A44" s="3" t="str">
        <f>A9</f>
        <v>Sector, programme, or budget line</v>
      </c>
      <c r="B44" s="3" t="s">
        <v>49</v>
      </c>
      <c r="C44" s="3" t="s">
        <v>50</v>
      </c>
      <c r="D44" s="3" t="s">
        <v>51</v>
      </c>
      <c r="E44" s="3"/>
      <c r="F44" s="3"/>
      <c r="G44" s="3"/>
      <c r="H44" s="3"/>
      <c r="I44" s="3"/>
      <c r="J44" s="3"/>
      <c r="K44" s="3"/>
      <c r="L44" s="3"/>
      <c r="M44" s="3"/>
      <c r="N44" s="3"/>
      <c r="O44" s="3"/>
      <c r="P44" s="3"/>
      <c r="Q44" s="3"/>
      <c r="R44" s="3"/>
      <c r="S44" s="3"/>
      <c r="T44" s="3"/>
      <c r="U44" s="3"/>
    </row>
    <row r="45" spans="1:21" ht="21" hidden="1" x14ac:dyDescent="0.35">
      <c r="A45" s="3" t="e">
        <f>#REF!</f>
        <v>#REF!</v>
      </c>
      <c r="B45" s="3">
        <f>B11-G11</f>
        <v>0</v>
      </c>
      <c r="C45" s="3">
        <f t="shared" ref="C45:C53" si="5">G11-L11</f>
        <v>0</v>
      </c>
      <c r="D45" s="3">
        <f t="shared" ref="D45:D53" si="6">L11</f>
        <v>0</v>
      </c>
      <c r="E45" s="3"/>
      <c r="F45" s="3"/>
      <c r="G45" s="3"/>
      <c r="H45" s="3"/>
      <c r="I45" s="3"/>
      <c r="J45" s="3"/>
      <c r="K45" s="3"/>
      <c r="L45" s="3"/>
      <c r="M45" s="3"/>
      <c r="N45" s="3"/>
      <c r="O45" s="3"/>
      <c r="P45" s="3"/>
      <c r="Q45" s="3"/>
      <c r="R45" s="3"/>
      <c r="S45" s="3"/>
      <c r="T45" s="3"/>
      <c r="U45" s="3"/>
    </row>
    <row r="46" spans="1:21" ht="21" hidden="1" x14ac:dyDescent="0.35">
      <c r="A46" s="3" t="str">
        <f>A11</f>
        <v>RMNCH</v>
      </c>
      <c r="B46" s="3">
        <f t="shared" ref="B46:B53" si="7">B12-G12</f>
        <v>0</v>
      </c>
      <c r="C46" s="3">
        <f t="shared" si="5"/>
        <v>0</v>
      </c>
      <c r="D46" s="3">
        <f t="shared" si="6"/>
        <v>0</v>
      </c>
      <c r="E46" s="3"/>
      <c r="F46" s="3"/>
      <c r="G46" s="3"/>
      <c r="H46" s="3"/>
      <c r="I46" s="3"/>
      <c r="J46" s="3"/>
      <c r="K46" s="3"/>
      <c r="L46" s="3"/>
      <c r="M46" s="3"/>
      <c r="N46" s="3"/>
      <c r="O46" s="3"/>
      <c r="P46" s="3"/>
      <c r="Q46" s="3"/>
      <c r="R46" s="3"/>
      <c r="S46" s="3"/>
      <c r="T46" s="3"/>
      <c r="U46" s="3"/>
    </row>
    <row r="47" spans="1:21" ht="21" hidden="1" x14ac:dyDescent="0.35">
      <c r="A47" s="3">
        <f t="shared" ref="A47:A53" si="8">A13</f>
        <v>0</v>
      </c>
      <c r="B47" s="3">
        <f t="shared" si="7"/>
        <v>0</v>
      </c>
      <c r="C47" s="3">
        <f t="shared" si="5"/>
        <v>0</v>
      </c>
      <c r="D47" s="3">
        <f t="shared" si="6"/>
        <v>0</v>
      </c>
      <c r="H47" s="3"/>
    </row>
    <row r="48" spans="1:21" ht="21" hidden="1" x14ac:dyDescent="0.35">
      <c r="A48" s="3">
        <f t="shared" si="8"/>
        <v>0</v>
      </c>
      <c r="B48" s="3">
        <f t="shared" si="7"/>
        <v>0</v>
      </c>
      <c r="C48" s="3">
        <f t="shared" si="5"/>
        <v>0</v>
      </c>
      <c r="D48" s="3">
        <f t="shared" si="6"/>
        <v>0</v>
      </c>
      <c r="H48" s="3"/>
    </row>
    <row r="49" spans="1:8" ht="21" hidden="1" x14ac:dyDescent="0.35">
      <c r="A49" s="3">
        <f t="shared" si="8"/>
        <v>0</v>
      </c>
      <c r="B49" s="3">
        <f t="shared" si="7"/>
        <v>0</v>
      </c>
      <c r="C49" s="3">
        <f t="shared" si="5"/>
        <v>0</v>
      </c>
      <c r="D49" s="3">
        <f t="shared" si="6"/>
        <v>0</v>
      </c>
      <c r="H49" s="3"/>
    </row>
    <row r="50" spans="1:8" ht="21" hidden="1" x14ac:dyDescent="0.35">
      <c r="A50" s="3">
        <f t="shared" si="8"/>
        <v>0</v>
      </c>
      <c r="B50" s="3">
        <f t="shared" si="7"/>
        <v>0</v>
      </c>
      <c r="C50" s="3">
        <f t="shared" si="5"/>
        <v>0</v>
      </c>
      <c r="D50" s="3">
        <f t="shared" si="6"/>
        <v>0</v>
      </c>
      <c r="H50" s="3"/>
    </row>
    <row r="51" spans="1:8" ht="21" hidden="1" x14ac:dyDescent="0.35">
      <c r="A51" s="3">
        <f t="shared" si="8"/>
        <v>0</v>
      </c>
      <c r="B51" s="3">
        <f t="shared" si="7"/>
        <v>0</v>
      </c>
      <c r="C51" s="3">
        <f t="shared" si="5"/>
        <v>0</v>
      </c>
      <c r="D51" s="3">
        <f t="shared" si="6"/>
        <v>0</v>
      </c>
      <c r="H51" s="3"/>
    </row>
    <row r="52" spans="1:8" ht="21" hidden="1" x14ac:dyDescent="0.35">
      <c r="A52" s="3">
        <f t="shared" si="8"/>
        <v>0</v>
      </c>
      <c r="B52" s="3">
        <f t="shared" si="7"/>
        <v>0</v>
      </c>
      <c r="C52" s="3">
        <f t="shared" si="5"/>
        <v>0</v>
      </c>
      <c r="D52" s="3">
        <f t="shared" si="6"/>
        <v>0</v>
      </c>
      <c r="H52" s="3"/>
    </row>
    <row r="53" spans="1:8" ht="21" hidden="1" x14ac:dyDescent="0.35">
      <c r="A53" s="3">
        <f t="shared" si="8"/>
        <v>0</v>
      </c>
      <c r="B53" s="3">
        <f t="shared" si="7"/>
        <v>0</v>
      </c>
      <c r="C53" s="3">
        <f t="shared" si="5"/>
        <v>0</v>
      </c>
      <c r="D53" s="3">
        <f t="shared" si="6"/>
        <v>0</v>
      </c>
      <c r="H53" s="3"/>
    </row>
  </sheetData>
  <mergeCells count="12">
    <mergeCell ref="J1:M1"/>
    <mergeCell ref="E23:E24"/>
    <mergeCell ref="F23:F24"/>
    <mergeCell ref="A23:A24"/>
    <mergeCell ref="B23:B24"/>
    <mergeCell ref="C23:C24"/>
    <mergeCell ref="D23:D24"/>
    <mergeCell ref="M9:M10"/>
    <mergeCell ref="C9:G9"/>
    <mergeCell ref="H9:L9"/>
    <mergeCell ref="A9:A10"/>
    <mergeCell ref="B9:B10"/>
  </mergeCells>
  <dataValidations count="8">
    <dataValidation allowBlank="1" showInputMessage="1" showErrorMessage="1" prompt="You can find the approved budget for your region or country by looking for the Appropriation Bill, or asking officials for a copy of the annual budget or costed annual workplan " sqref="B2" xr:uid="{DC09912A-1132-44A5-8DBC-0F38E42B4892}"/>
    <dataValidation allowBlank="1" showInputMessage="1" showErrorMessage="1" prompt="This is the total budget for the country or region you are looking at. It should include all sectors and recurrent and capital expenditure. You can usually find this information at the very start or the very end of a budget document as the total" sqref="A3" xr:uid="{2B563140-2D09-411D-9AD1-0358A90481D3}"/>
    <dataValidation allowBlank="1" showInputMessage="1" showErrorMessage="1" prompt="Use the funding flow tool to understand which parts of the budget you  need to look at. In the meantime, look at the budget for the Ministry of Health, or other agency responsible for managing and implementing health in your region" sqref="A4" xr:uid="{0F2C4045-8D1C-414B-926A-994928772368}"/>
    <dataValidation allowBlank="1" showInputMessage="1" showErrorMessage="1" prompt="Programmes could include:, 'Reproductive Maternal Newborn Child Health', 'Family Planning', 'Nutrition', 'Primary Health Care', 'Community Services' etc. _x000a_Budget lines could include: 'Human Resources for Health', 'Commodities', specific trainings etc." sqref="A9:A10" xr:uid="{35EE2A82-9A9B-4F39-8A5A-D3FE43EAFD73}"/>
    <dataValidation allowBlank="1" showInputMessage="1" showErrorMessage="1" prompt="Where possible, fill this in on a quarterly basis to understand how performance is progressing during the year. " sqref="C9:L9" xr:uid="{C715A12E-E7F5-4CAF-8468-42B6250762A6}"/>
    <dataValidation allowBlank="1" showInputMessage="1" showErrorMessage="1" prompt="We have suggested some common ones here, but recommend that you look at national and/or local commitments and benchmarks to make this as specific as possible" sqref="J1" xr:uid="{BC3EB317-4EF5-48F9-876A-1CD68B94145E}"/>
    <dataValidation allowBlank="1" showInputMessage="1" showErrorMessage="1" prompt="List the countries, counties, districts or states you would like to compare against. (Row 30 is for your own country or region)" sqref="A23:A24" xr:uid="{CD8CD012-523D-47B4-8AFF-2494C34885C2}"/>
    <dataValidation allowBlank="1" showInputMessage="1" showErrorMessage="1" prompt="If you want to focus on a specific programme, replace column B with 'total health budget approved' and replace column C with the programme budget approved " sqref="B23:C24" xr:uid="{A2F39ACA-01DD-492A-BD70-A1BE3FEC2F22}"/>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B9B8554-879A-4C8B-992B-72DE880F84EC}">
          <x14:formula1>
            <xm:f>Sheet2!$A$1:$A$13</xm:f>
          </x14:formula1>
          <xm:sqref>H2</xm:sqref>
        </x14:dataValidation>
        <x14:dataValidation type="list" allowBlank="1" showInputMessage="1" showErrorMessage="1" xr:uid="{6B8E4F0F-454F-4B4C-91D0-621C2EF3072C}">
          <x14:formula1>
            <xm:f>Sheet2!$E$1:$E$3</xm:f>
          </x14:formula1>
          <xm:sqref>L3</xm:sqref>
        </x14:dataValidation>
        <x14:dataValidation type="list" allowBlank="1" showInputMessage="1" showErrorMessage="1" xr:uid="{CE419CFB-87F3-4379-B52C-B1B6799F0075}">
          <x14:formula1>
            <xm:f>Sheet2!$C$1:$C$6</xm:f>
          </x14:formula1>
          <xm:sqref>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6CCBD-85E4-4133-8E65-123670A9A87C}">
  <dimension ref="A1:E13"/>
  <sheetViews>
    <sheetView workbookViewId="0">
      <selection activeCell="C7" sqref="C7"/>
    </sheetView>
  </sheetViews>
  <sheetFormatPr defaultRowHeight="15" x14ac:dyDescent="0.25"/>
  <sheetData>
    <row r="1" spans="1:5" x14ac:dyDescent="0.25">
      <c r="A1">
        <v>2019</v>
      </c>
      <c r="C1" t="s">
        <v>8</v>
      </c>
      <c r="E1" t="s">
        <v>33</v>
      </c>
    </row>
    <row r="2" spans="1:5" x14ac:dyDescent="0.25">
      <c r="A2" t="s">
        <v>1</v>
      </c>
      <c r="C2" t="s">
        <v>9</v>
      </c>
      <c r="E2" t="s">
        <v>34</v>
      </c>
    </row>
    <row r="3" spans="1:5" x14ac:dyDescent="0.25">
      <c r="A3">
        <v>2020</v>
      </c>
      <c r="C3" t="s">
        <v>10</v>
      </c>
      <c r="E3" t="s">
        <v>35</v>
      </c>
    </row>
    <row r="4" spans="1:5" x14ac:dyDescent="0.25">
      <c r="A4" t="s">
        <v>2</v>
      </c>
      <c r="C4" t="s">
        <v>11</v>
      </c>
    </row>
    <row r="5" spans="1:5" x14ac:dyDescent="0.25">
      <c r="A5">
        <v>2021</v>
      </c>
      <c r="C5" t="s">
        <v>55</v>
      </c>
    </row>
    <row r="6" spans="1:5" x14ac:dyDescent="0.25">
      <c r="A6" t="s">
        <v>19</v>
      </c>
      <c r="C6" t="s">
        <v>56</v>
      </c>
    </row>
    <row r="7" spans="1:5" x14ac:dyDescent="0.25">
      <c r="A7">
        <v>2022</v>
      </c>
    </row>
    <row r="8" spans="1:5" x14ac:dyDescent="0.25">
      <c r="A8" t="s">
        <v>20</v>
      </c>
    </row>
    <row r="9" spans="1:5" x14ac:dyDescent="0.25">
      <c r="A9">
        <v>2023</v>
      </c>
    </row>
    <row r="10" spans="1:5" x14ac:dyDescent="0.25">
      <c r="A10" t="s">
        <v>21</v>
      </c>
    </row>
    <row r="11" spans="1:5" x14ac:dyDescent="0.25">
      <c r="A11">
        <v>2024</v>
      </c>
    </row>
    <row r="12" spans="1:5" x14ac:dyDescent="0.25">
      <c r="A12" t="s">
        <v>22</v>
      </c>
    </row>
    <row r="13" spans="1:5" x14ac:dyDescent="0.25">
      <c r="A13">
        <v>2025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B354F0A140614DBEA90C54F5D55B76" ma:contentTypeVersion="6" ma:contentTypeDescription="Create a new document." ma:contentTypeScope="" ma:versionID="ef2b8e075e5114101afd281363041349">
  <xsd:schema xmlns:xsd="http://www.w3.org/2001/XMLSchema" xmlns:xs="http://www.w3.org/2001/XMLSchema" xmlns:p="http://schemas.microsoft.com/office/2006/metadata/properties" xmlns:ns2="4b482b30-e1ec-4cd2-bb6d-40d3817b2ee8" xmlns:ns3="8d200126-f6be-434f-bb94-fb41e200802d" targetNamespace="http://schemas.microsoft.com/office/2006/metadata/properties" ma:root="true" ma:fieldsID="212d3ba0390861adb392d24e9c7da62d" ns2:_="" ns3:_="">
    <xsd:import namespace="4b482b30-e1ec-4cd2-bb6d-40d3817b2ee8"/>
    <xsd:import namespace="8d200126-f6be-434f-bb94-fb41e20080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482b30-e1ec-4cd2-bb6d-40d3817b2e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200126-f6be-434f-bb94-fb41e20080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d200126-f6be-434f-bb94-fb41e200802d">
      <UserInfo>
        <DisplayName>George Ogola</DisplayName>
        <AccountId>8</AccountId>
        <AccountType/>
      </UserInfo>
    </SharedWithUsers>
  </documentManagement>
</p:properties>
</file>

<file path=customXml/itemProps1.xml><?xml version="1.0" encoding="utf-8"?>
<ds:datastoreItem xmlns:ds="http://schemas.openxmlformats.org/officeDocument/2006/customXml" ds:itemID="{C4019D54-9BB4-4447-BBE4-397906AA1DA4}">
  <ds:schemaRefs>
    <ds:schemaRef ds:uri="http://schemas.microsoft.com/sharepoint/v3/contenttype/forms"/>
  </ds:schemaRefs>
</ds:datastoreItem>
</file>

<file path=customXml/itemProps2.xml><?xml version="1.0" encoding="utf-8"?>
<ds:datastoreItem xmlns:ds="http://schemas.openxmlformats.org/officeDocument/2006/customXml" ds:itemID="{8B4155FB-A7DF-4DC3-A621-B973A2B292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482b30-e1ec-4cd2-bb6d-40d3817b2ee8"/>
    <ds:schemaRef ds:uri="8d200126-f6be-434f-bb94-fb41e20080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87FB91-8C97-4CC3-BB7B-26BE137392EB}">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8d200126-f6be-434f-bb94-fb41e200802d"/>
    <ds:schemaRef ds:uri="4b482b30-e1ec-4cd2-bb6d-40d3817b2ee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Performance Dashboard</vt:lpstr>
      <vt:lpstr>Input here Budget Info</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dc:creator>
  <cp:lastModifiedBy>Amy Jackson</cp:lastModifiedBy>
  <dcterms:created xsi:type="dcterms:W3CDTF">2021-01-29T14:29:24Z</dcterms:created>
  <dcterms:modified xsi:type="dcterms:W3CDTF">2021-04-13T15:13:58Z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0x01010038B354F0A140614DBEA90C54F5D55B76</vt:lpwstr>
  </property>
</Properties>
</file>